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E:\TRABAJOOOOOOOOO AAAALLLLDOOOOOO\"/>
    </mc:Choice>
  </mc:AlternateContent>
  <xr:revisionPtr revIDLastSave="0" documentId="13_ncr:1_{8B5FDAA5-E157-4C9F-B592-EBDB0EC8A235}" xr6:coauthVersionLast="45" xr6:coauthVersionMax="45" xr10:uidLastSave="{00000000-0000-0000-0000-000000000000}"/>
  <bookViews>
    <workbookView xWindow="-120" yWindow="-120" windowWidth="29040" windowHeight="15840" tabRatio="689" xr2:uid="{00000000-000D-0000-FFFF-FFFF00000000}"/>
  </bookViews>
  <sheets>
    <sheet name="Objetivos de la Calidad" sheetId="7" r:id="rId1"/>
  </sheets>
  <definedNames>
    <definedName name="_xlnm.Print_Area" localSheetId="0">'Objetivos de la Calidad'!$A$1:$T$40</definedName>
    <definedName name="_xlnm.Print_Titles" localSheetId="0">'Objetivos de la Calidad'!$1:$3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T26" i="7" l="1"/>
  <c r="T27" i="7"/>
  <c r="G22" i="7"/>
  <c r="T21" i="7" s="1"/>
  <c r="T11" i="7"/>
  <c r="T16" i="7"/>
  <c r="T8" i="7"/>
  <c r="G24" i="7" l="1"/>
  <c r="T23" i="7" s="1"/>
  <c r="T9" i="7"/>
</calcChain>
</file>

<file path=xl/sharedStrings.xml><?xml version="1.0" encoding="utf-8"?>
<sst xmlns="http://schemas.openxmlformats.org/spreadsheetml/2006/main" count="62" uniqueCount="56">
  <si>
    <t>Abr</t>
  </si>
  <si>
    <t>May</t>
  </si>
  <si>
    <t>Jun</t>
  </si>
  <si>
    <t>Jul</t>
  </si>
  <si>
    <t>Ago</t>
  </si>
  <si>
    <t>Sep</t>
  </si>
  <si>
    <t>Oct</t>
  </si>
  <si>
    <t>Nov</t>
  </si>
  <si>
    <t>Dic</t>
  </si>
  <si>
    <t>Objetivo</t>
  </si>
  <si>
    <t>Indicador</t>
  </si>
  <si>
    <t xml:space="preserve">Periodo </t>
  </si>
  <si>
    <t>Cálculo</t>
  </si>
  <si>
    <t>DESCRIPCIÓN</t>
  </si>
  <si>
    <t>MEDICIÓN</t>
  </si>
  <si>
    <t>Estimado</t>
  </si>
  <si>
    <t>% AVANCE REGISTRADO</t>
  </si>
  <si>
    <t>Nominativo</t>
  </si>
  <si>
    <t>Valor esperado</t>
  </si>
  <si>
    <t>Solicitudes recibidas</t>
  </si>
  <si>
    <t xml:space="preserve">Valor que requiere atención y justificación en el apartado de observaciones </t>
  </si>
  <si>
    <t>(Total de solicitudes atendidas / Total de solicitudes recibidas) *100</t>
  </si>
  <si>
    <t xml:space="preserve">Semaforización </t>
  </si>
  <si>
    <t>OBJETIVOS DE LA CALIDAD</t>
  </si>
  <si>
    <t>Descripción</t>
  </si>
  <si>
    <t>Valor suficiente</t>
  </si>
  <si>
    <t>Actualizar el Padrón Electoral en la entidad mediante la captación de solicitudes de credencial requeridas por la ciudadanía en los Módulos de Atención Ciudadana en al menos el 90% del rango mínimo establecido en el pronóstico.</t>
  </si>
  <si>
    <t>Resultados de las encuestas de satisfacción ciudadana</t>
  </si>
  <si>
    <t>CUATRIMESTRAL</t>
  </si>
  <si>
    <t>Avance de módulos fijos con modelo institucional</t>
  </si>
  <si>
    <t>Semestral</t>
  </si>
  <si>
    <t>Mantenimiento de MACS con modelo institucional</t>
  </si>
  <si>
    <t>Mantenimientos requeridos</t>
  </si>
  <si>
    <t>Núm.</t>
  </si>
  <si>
    <t>Total de MAC fijos con modelo institucional en la entidad</t>
  </si>
  <si>
    <t>Total de MAC fijos en la entidad</t>
  </si>
  <si>
    <t>Mantenimientos logrados</t>
  </si>
  <si>
    <t>(Total de MACS fijos con modelo institucional en la entidad / Total de MACS fijos en la entidad) * 100</t>
  </si>
  <si>
    <t>Porcentaje de trámites realizados</t>
  </si>
  <si>
    <t>TABLERO DE CONTROL DE LOS OBJETIVOS DE LA CALIDAD</t>
  </si>
  <si>
    <t>Porcentaje de solicitudes atendidas por artículo 141</t>
  </si>
  <si>
    <t>(Total de trámites realizados por campaña / Total de trámites establecidos en el pronóstico para la campaña) *100</t>
  </si>
  <si>
    <t>Versión: 1
Fecha de emisión: Marzo 2024</t>
  </si>
  <si>
    <t>Incrementar en un 30% la implementación del modelo institucional de Módulos de Atención Ciudadana fijos de la entidad, con base en el Reporte porcentaje de avance en la implementación del modelo institucional 2023.</t>
  </si>
  <si>
    <t>Lograr el mantenimiento del 100% de los Módulos de Atención Ciudadana con modelo institucional, con base en el Reporte porcentaje de avance en la implementación del modelo institucional 2023 en los conceptos de pintura en muros, aire acondicionado, marquesina, entre otros.</t>
  </si>
  <si>
    <t>(Mantenimientos logrados / Mantenimientos requeridos) *100</t>
  </si>
  <si>
    <t>Resultados del reporte cuatrimestral de la encuesta de satisfacción ciudadana</t>
  </si>
  <si>
    <t xml:space="preserve">OBSERVACIONES </t>
  </si>
  <si>
    <t>Ene</t>
  </si>
  <si>
    <t>Feb</t>
  </si>
  <si>
    <t>Mar</t>
  </si>
  <si>
    <t>Por Campaña</t>
  </si>
  <si>
    <t>Cumplir en un 95% la satisfacción ciudadana sobre el servicio de los Módulos de Atención Ciudadana.</t>
  </si>
  <si>
    <t>INSTITUTO NACIONAL ELECTORAL
SISTEMA DE GESTIÓN DE LA CALIDAD
CAMPECHE</t>
  </si>
  <si>
    <t>Porporcionar atención a domicilio en un 100%, acorde con lo que establece el artículo 141 de la Ley General de Instituciones y Procedimientos Electorales.</t>
  </si>
  <si>
    <t>En  punto 4 por el Proceso Electoral Extraordinario a partir del 11 de febrero se suspendieron los trámites por la aplicación del Articulo 141 de la LGIPE, mismo que se reaunudó a partir del 02 de junio de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</si>
</sst>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8"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11"/>
      <name val="Tahoma"/>
      <family val="2"/>
    </font>
    <font>
      <b/>
      <sz val="14"/>
      <color theme="0"/>
      <name val="Arial"/>
      <family val="2"/>
    </font>
    <font>
      <b/>
      <sz val="14"/>
      <name val="Arial"/>
      <family val="2"/>
    </font>
    <font>
      <sz val="14"/>
      <name val="Arial"/>
      <family val="2"/>
    </font>
    <font>
      <b/>
      <sz val="14"/>
      <color rgb="FF333F4F"/>
      <name val="Arial"/>
      <family val="2"/>
    </font>
    <font>
      <sz val="14"/>
      <color rgb="FF333F4F"/>
      <name val="Arial"/>
      <family val="2"/>
    </font>
    <font>
      <sz val="14"/>
      <color theme="1"/>
      <name val="Arial"/>
      <family val="2"/>
    </font>
    <font>
      <b/>
      <sz val="14"/>
      <color theme="3" tint="-0.249977111117893"/>
      <name val="Arial"/>
      <family val="2"/>
    </font>
    <font>
      <b/>
      <sz val="14"/>
      <color theme="3"/>
      <name val="Arial"/>
      <family val="2"/>
    </font>
    <font>
      <sz val="14"/>
      <color theme="0"/>
      <name val="Arial"/>
      <family val="2"/>
    </font>
    <font>
      <b/>
      <sz val="14"/>
      <color theme="1"/>
      <name val="Arial"/>
      <family val="2"/>
    </font>
    <font>
      <sz val="8"/>
      <name val="Arial"/>
      <family val="2"/>
    </font>
  </fonts>
  <fills count="8">
    <fill>
      <patternFill patternType="none"/>
    </fill>
    <fill>
      <patternFill patternType="gray125"/>
    </fill>
    <fill>
      <patternFill patternType="solid">
        <fgColor rgb="FF950054"/>
        <bgColor indexed="64"/>
      </patternFill>
    </fill>
    <fill>
      <patternFill patternType="solid">
        <fgColor rgb="FFEBF1DE"/>
        <bgColor rgb="FFEBF1DE"/>
      </patternFill>
    </fill>
    <fill>
      <patternFill patternType="solid">
        <fgColor theme="2"/>
        <bgColor indexed="64"/>
      </patternFill>
    </fill>
    <fill>
      <patternFill patternType="solid">
        <fgColor rgb="FFE98BD7"/>
        <bgColor indexed="64"/>
      </patternFill>
    </fill>
    <fill>
      <patternFill patternType="solid">
        <fgColor rgb="FFD5007F"/>
        <bgColor indexed="64"/>
      </patternFill>
    </fill>
    <fill>
      <patternFill patternType="solid">
        <fgColor theme="0"/>
        <bgColor indexed="64"/>
      </patternFill>
    </fill>
  </fills>
  <borders count="45">
    <border>
      <left/>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diagonal/>
    </border>
    <border>
      <left/>
      <right/>
      <top style="double">
        <color rgb="FFB2B2B2"/>
      </top>
      <bottom style="double">
        <color rgb="FFB2B2B2"/>
      </bottom>
      <diagonal/>
    </border>
    <border>
      <left/>
      <right style="double">
        <color rgb="FFB2B2B2"/>
      </right>
      <top style="double">
        <color rgb="FFB2B2B2"/>
      </top>
      <bottom style="double">
        <color rgb="FFB2B2B2"/>
      </bottom>
      <diagonal/>
    </border>
    <border>
      <left style="double">
        <color rgb="FFB2B2B2"/>
      </left>
      <right/>
      <top style="double">
        <color rgb="FFB2B2B2"/>
      </top>
      <bottom/>
      <diagonal/>
    </border>
    <border>
      <left/>
      <right/>
      <top style="double">
        <color rgb="FFB2B2B2"/>
      </top>
      <bottom/>
      <diagonal/>
    </border>
    <border>
      <left/>
      <right style="double">
        <color rgb="FFB2B2B2"/>
      </right>
      <top style="double">
        <color rgb="FFB2B2B2"/>
      </top>
      <bottom/>
      <diagonal/>
    </border>
    <border>
      <left style="double">
        <color rgb="FFB2B2B2"/>
      </left>
      <right/>
      <top/>
      <bottom style="double">
        <color rgb="FFB2B2B2"/>
      </bottom>
      <diagonal/>
    </border>
    <border>
      <left/>
      <right/>
      <top/>
      <bottom style="double">
        <color rgb="FFB2B2B2"/>
      </bottom>
      <diagonal/>
    </border>
    <border>
      <left/>
      <right style="double">
        <color rgb="FFB2B2B2"/>
      </right>
      <top/>
      <bottom style="double">
        <color rgb="FFB2B2B2"/>
      </bottom>
      <diagonal/>
    </border>
    <border>
      <left/>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medium">
        <color indexed="64"/>
      </left>
      <right style="hair">
        <color auto="1"/>
      </right>
      <top/>
      <bottom style="medium">
        <color indexed="64"/>
      </bottom>
      <diagonal/>
    </border>
    <border>
      <left style="hair">
        <color auto="1"/>
      </left>
      <right style="hair">
        <color auto="1"/>
      </right>
      <top/>
      <bottom style="medium">
        <color indexed="64"/>
      </bottom>
      <diagonal/>
    </border>
    <border>
      <left style="hair">
        <color auto="1"/>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hair">
        <color auto="1"/>
      </top>
      <bottom style="hair">
        <color auto="1"/>
      </bottom>
      <diagonal/>
    </border>
    <border>
      <left/>
      <right/>
      <top style="medium">
        <color indexed="64"/>
      </top>
      <bottom style="hair">
        <color auto="1"/>
      </bottom>
      <diagonal/>
    </border>
    <border>
      <left style="hair">
        <color auto="1"/>
      </left>
      <right style="hair">
        <color auto="1"/>
      </right>
      <top style="medium">
        <color indexed="64"/>
      </top>
      <bottom style="hair">
        <color auto="1"/>
      </bottom>
      <diagonal/>
    </border>
    <border>
      <left/>
      <right/>
      <top style="medium">
        <color indexed="64"/>
      </top>
      <bottom/>
      <diagonal/>
    </border>
    <border>
      <left style="hair">
        <color auto="1"/>
      </left>
      <right style="hair">
        <color auto="1"/>
      </right>
      <top style="hair">
        <color auto="1"/>
      </top>
      <bottom style="medium">
        <color indexed="64"/>
      </bottom>
      <diagonal/>
    </border>
    <border>
      <left style="medium">
        <color indexed="64"/>
      </left>
      <right style="hair">
        <color auto="1"/>
      </right>
      <top style="medium">
        <color indexed="64"/>
      </top>
      <bottom style="hair">
        <color auto="1"/>
      </bottom>
      <diagonal/>
    </border>
    <border>
      <left style="hair">
        <color auto="1"/>
      </left>
      <right style="medium">
        <color indexed="64"/>
      </right>
      <top style="medium">
        <color indexed="64"/>
      </top>
      <bottom style="hair">
        <color auto="1"/>
      </bottom>
      <diagonal/>
    </border>
    <border>
      <left style="medium">
        <color indexed="64"/>
      </left>
      <right style="hair">
        <color auto="1"/>
      </right>
      <top style="hair">
        <color auto="1"/>
      </top>
      <bottom style="medium">
        <color indexed="64"/>
      </bottom>
      <diagonal/>
    </border>
    <border>
      <left style="hair">
        <color auto="1"/>
      </left>
      <right style="medium">
        <color indexed="64"/>
      </right>
      <top style="hair">
        <color auto="1"/>
      </top>
      <bottom style="medium">
        <color indexed="64"/>
      </bottom>
      <diagonal/>
    </border>
    <border>
      <left style="hair">
        <color auto="1"/>
      </left>
      <right style="medium">
        <color indexed="64"/>
      </right>
      <top style="hair">
        <color auto="1"/>
      </top>
      <bottom style="hair">
        <color auto="1"/>
      </bottom>
      <diagonal/>
    </border>
    <border>
      <left style="double">
        <color rgb="FFB2B2B2"/>
      </left>
      <right/>
      <top/>
      <bottom/>
      <diagonal/>
    </border>
    <border>
      <left/>
      <right style="double">
        <color rgb="FFB2B2B2"/>
      </right>
      <top/>
      <bottom/>
      <diagonal/>
    </border>
    <border>
      <left/>
      <right style="medium">
        <color indexed="64"/>
      </right>
      <top style="medium">
        <color indexed="64"/>
      </top>
      <bottom/>
      <diagonal/>
    </border>
    <border>
      <left style="hair">
        <color auto="1"/>
      </left>
      <right/>
      <top style="medium">
        <color indexed="64"/>
      </top>
      <bottom style="medium">
        <color indexed="64"/>
      </bottom>
      <diagonal/>
    </border>
    <border>
      <left style="medium">
        <color indexed="64"/>
      </left>
      <right/>
      <top style="medium">
        <color indexed="64"/>
      </top>
      <bottom/>
      <diagonal/>
    </border>
    <border>
      <left/>
      <right style="medium">
        <color indexed="64"/>
      </right>
      <top/>
      <bottom style="medium">
        <color auto="1"/>
      </bottom>
      <diagonal/>
    </border>
  </borders>
  <cellStyleXfs count="13">
    <xf numFmtId="0" fontId="0" fillId="0" borderId="0"/>
    <xf numFmtId="0" fontId="4" fillId="0" borderId="0"/>
    <xf numFmtId="43" fontId="5" fillId="0" borderId="0" applyFont="0" applyFill="0" applyBorder="0" applyAlignment="0" applyProtection="0"/>
    <xf numFmtId="9" fontId="5" fillId="0" borderId="0" applyFont="0" applyFill="0" applyBorder="0" applyAlignment="0" applyProtection="0"/>
    <xf numFmtId="0" fontId="6" fillId="3" borderId="0" applyFont="0" applyBorder="0" applyAlignment="0"/>
    <xf numFmtId="43" fontId="4" fillId="0" borderId="0" applyFont="0" applyFill="0" applyBorder="0" applyAlignment="0" applyProtection="0"/>
    <xf numFmtId="9" fontId="4" fillId="0" borderId="0" applyFont="0" applyFill="0" applyBorder="0" applyAlignment="0" applyProtection="0"/>
    <xf numFmtId="0" fontId="3" fillId="0" borderId="0"/>
    <xf numFmtId="43" fontId="4" fillId="0" borderId="0" applyFont="0" applyFill="0" applyBorder="0" applyAlignment="0" applyProtection="0"/>
    <xf numFmtId="43" fontId="4" fillId="0" borderId="0" applyFont="0" applyFill="0" applyBorder="0" applyAlignment="0" applyProtection="0"/>
    <xf numFmtId="0" fontId="2" fillId="0" borderId="0"/>
    <xf numFmtId="0" fontId="1" fillId="0" borderId="0"/>
    <xf numFmtId="9" fontId="1" fillId="0" borderId="0" applyFont="0" applyFill="0" applyBorder="0" applyAlignment="0" applyProtection="0"/>
  </cellStyleXfs>
  <cellXfs count="143">
    <xf numFmtId="0" fontId="0" fillId="0" borderId="0" xfId="0"/>
    <xf numFmtId="0" fontId="8" fillId="0" borderId="0" xfId="0" applyFont="1" applyAlignment="1">
      <alignment horizontal="right" vertical="top" wrapText="1"/>
    </xf>
    <xf numFmtId="0" fontId="9" fillId="0" borderId="0" xfId="0" applyFont="1"/>
    <xf numFmtId="0" fontId="9" fillId="0" borderId="0" xfId="0" applyFont="1" applyAlignment="1">
      <alignment vertical="center" wrapText="1"/>
    </xf>
    <xf numFmtId="0" fontId="9" fillId="0" borderId="0" xfId="0" applyFont="1" applyAlignment="1">
      <alignment vertical="center"/>
    </xf>
    <xf numFmtId="0" fontId="12" fillId="0" borderId="0" xfId="0" applyFont="1" applyAlignment="1">
      <alignment vertical="center"/>
    </xf>
    <xf numFmtId="0" fontId="14" fillId="0" borderId="4" xfId="0" applyFont="1" applyBorder="1" applyAlignment="1">
      <alignment vertical="center"/>
    </xf>
    <xf numFmtId="0" fontId="14" fillId="0" borderId="0" xfId="0" applyFont="1" applyAlignment="1">
      <alignment vertical="center"/>
    </xf>
    <xf numFmtId="0" fontId="14" fillId="0" borderId="0" xfId="0" applyFont="1" applyAlignment="1">
      <alignment horizontal="center" vertical="center"/>
    </xf>
    <xf numFmtId="9" fontId="12" fillId="0" borderId="0" xfId="0" applyNumberFormat="1" applyFont="1" applyAlignment="1">
      <alignment vertical="center"/>
    </xf>
    <xf numFmtId="0" fontId="12" fillId="0" borderId="0" xfId="0" applyFont="1" applyAlignment="1">
      <alignment horizontal="left" vertical="center" wrapText="1"/>
    </xf>
    <xf numFmtId="0" fontId="9" fillId="5" borderId="0" xfId="1" applyFont="1" applyFill="1" applyAlignment="1">
      <alignment vertical="center"/>
    </xf>
    <xf numFmtId="0" fontId="9" fillId="0" borderId="0" xfId="1" applyFont="1" applyAlignment="1">
      <alignment vertical="center"/>
    </xf>
    <xf numFmtId="0" fontId="9" fillId="0" borderId="0" xfId="1" applyFont="1"/>
    <xf numFmtId="0" fontId="9" fillId="6" borderId="0" xfId="1" applyFont="1" applyFill="1" applyAlignment="1">
      <alignment vertical="center"/>
    </xf>
    <xf numFmtId="0" fontId="9" fillId="2" borderId="0" xfId="1" applyFont="1" applyFill="1" applyAlignment="1">
      <alignment vertical="center"/>
    </xf>
    <xf numFmtId="0" fontId="8" fillId="0" borderId="0" xfId="0" applyFont="1" applyAlignment="1">
      <alignment horizontal="center" vertical="top" wrapText="1"/>
    </xf>
    <xf numFmtId="0" fontId="9" fillId="0" borderId="0" xfId="0" applyFont="1" applyAlignment="1">
      <alignment horizontal="center"/>
    </xf>
    <xf numFmtId="0" fontId="12" fillId="0" borderId="0" xfId="0" applyFont="1" applyAlignment="1">
      <alignment horizontal="center" vertical="center"/>
    </xf>
    <xf numFmtId="0" fontId="8" fillId="0" borderId="0" xfId="0" applyFont="1" applyAlignment="1">
      <alignment horizontal="right" vertical="center" wrapText="1"/>
    </xf>
    <xf numFmtId="1" fontId="8" fillId="0" borderId="24" xfId="3" applyNumberFormat="1" applyFont="1" applyFill="1" applyBorder="1" applyAlignment="1">
      <alignment horizontal="center" vertical="center" wrapText="1"/>
    </xf>
    <xf numFmtId="1" fontId="8" fillId="0" borderId="25" xfId="3" applyNumberFormat="1" applyFont="1" applyFill="1" applyBorder="1" applyAlignment="1">
      <alignment horizontal="center" vertical="center"/>
    </xf>
    <xf numFmtId="1" fontId="14" fillId="0" borderId="24" xfId="0" applyNumberFormat="1" applyFont="1" applyBorder="1" applyAlignment="1">
      <alignment horizontal="center" vertical="center" wrapText="1"/>
    </xf>
    <xf numFmtId="1" fontId="14" fillId="0" borderId="25" xfId="0" applyNumberFormat="1" applyFont="1" applyBorder="1" applyAlignment="1">
      <alignment horizontal="center" vertical="center" wrapText="1"/>
    </xf>
    <xf numFmtId="9" fontId="15" fillId="7" borderId="0" xfId="6" applyFont="1" applyFill="1" applyBorder="1" applyAlignment="1">
      <alignment vertical="center" wrapText="1"/>
    </xf>
    <xf numFmtId="1" fontId="12" fillId="4" borderId="31" xfId="3" applyNumberFormat="1" applyFont="1" applyFill="1" applyBorder="1" applyAlignment="1">
      <alignment horizontal="center" vertical="center"/>
    </xf>
    <xf numFmtId="1" fontId="8" fillId="0" borderId="33" xfId="6" applyNumberFormat="1" applyFont="1" applyFill="1" applyBorder="1" applyAlignment="1">
      <alignment horizontal="center" vertical="center"/>
    </xf>
    <xf numFmtId="0" fontId="14" fillId="0" borderId="26" xfId="0" applyFont="1" applyBorder="1" applyAlignment="1">
      <alignment horizontal="center" vertical="center"/>
    </xf>
    <xf numFmtId="9" fontId="8" fillId="0" borderId="14" xfId="3" applyFont="1" applyFill="1" applyBorder="1" applyAlignment="1">
      <alignment horizontal="center" vertical="center"/>
    </xf>
    <xf numFmtId="1" fontId="8" fillId="0" borderId="14" xfId="3" applyNumberFormat="1" applyFont="1" applyFill="1" applyBorder="1" applyAlignment="1">
      <alignment horizontal="center" vertical="center"/>
    </xf>
    <xf numFmtId="0" fontId="13" fillId="0" borderId="14" xfId="0" applyFont="1" applyBorder="1" applyAlignment="1">
      <alignment horizontal="center" vertical="center" wrapText="1"/>
    </xf>
    <xf numFmtId="1" fontId="12" fillId="4" borderId="34" xfId="3" applyNumberFormat="1" applyFont="1" applyFill="1" applyBorder="1" applyAlignment="1">
      <alignment horizontal="center" vertical="center"/>
    </xf>
    <xf numFmtId="1" fontId="12" fillId="4" borderId="35" xfId="3" applyNumberFormat="1" applyFont="1" applyFill="1" applyBorder="1" applyAlignment="1">
      <alignment horizontal="center" vertical="center"/>
    </xf>
    <xf numFmtId="1" fontId="8" fillId="0" borderId="36" xfId="6" applyNumberFormat="1" applyFont="1" applyFill="1" applyBorder="1" applyAlignment="1">
      <alignment horizontal="center" vertical="center"/>
    </xf>
    <xf numFmtId="1" fontId="8" fillId="0" borderId="37" xfId="6" applyNumberFormat="1" applyFont="1" applyFill="1" applyBorder="1" applyAlignment="1">
      <alignment horizontal="center" vertical="center"/>
    </xf>
    <xf numFmtId="9" fontId="15" fillId="4" borderId="14" xfId="6" applyFont="1" applyFill="1" applyBorder="1" applyAlignment="1">
      <alignment horizontal="center" vertical="center" wrapText="1"/>
    </xf>
    <xf numFmtId="9" fontId="14" fillId="0" borderId="14" xfId="2" applyNumberFormat="1" applyFont="1" applyFill="1" applyBorder="1" applyAlignment="1">
      <alignment horizontal="center" vertical="center"/>
    </xf>
    <xf numFmtId="3" fontId="8" fillId="0" borderId="14" xfId="3" applyNumberFormat="1" applyFont="1" applyFill="1" applyBorder="1" applyAlignment="1">
      <alignment horizontal="center" vertical="center"/>
    </xf>
    <xf numFmtId="0" fontId="7" fillId="2" borderId="36" xfId="0" applyFont="1" applyFill="1" applyBorder="1" applyAlignment="1">
      <alignment horizontal="center" vertical="center" wrapText="1"/>
    </xf>
    <xf numFmtId="0" fontId="7" fillId="2" borderId="33" xfId="0" applyFont="1" applyFill="1" applyBorder="1" applyAlignment="1">
      <alignment horizontal="center" vertical="center" wrapText="1"/>
    </xf>
    <xf numFmtId="164" fontId="7" fillId="2" borderId="14" xfId="3" applyNumberFormat="1" applyFont="1" applyFill="1" applyBorder="1" applyAlignment="1">
      <alignment horizontal="center" vertical="center"/>
    </xf>
    <xf numFmtId="9" fontId="15" fillId="4" borderId="23" xfId="3" applyFont="1" applyFill="1" applyBorder="1" applyAlignment="1">
      <alignment horizontal="center" vertical="center" wrapText="1"/>
    </xf>
    <xf numFmtId="0" fontId="7" fillId="2" borderId="30" xfId="0" applyFont="1" applyFill="1" applyBorder="1" applyAlignment="1">
      <alignment horizontal="center" vertical="center"/>
    </xf>
    <xf numFmtId="0" fontId="8" fillId="0" borderId="16" xfId="2" applyNumberFormat="1" applyFont="1" applyFill="1" applyBorder="1" applyAlignment="1">
      <alignment horizontal="center" vertical="center"/>
    </xf>
    <xf numFmtId="0" fontId="8" fillId="0" borderId="17" xfId="2" applyNumberFormat="1" applyFont="1" applyFill="1" applyBorder="1" applyAlignment="1">
      <alignment horizontal="center" vertical="center"/>
    </xf>
    <xf numFmtId="0" fontId="8" fillId="0" borderId="15" xfId="2" applyNumberFormat="1" applyFont="1" applyFill="1" applyBorder="1" applyAlignment="1">
      <alignment horizontal="center" vertical="center"/>
    </xf>
    <xf numFmtId="9" fontId="14" fillId="0" borderId="32" xfId="2" applyNumberFormat="1" applyFont="1" applyFill="1" applyBorder="1" applyAlignment="1">
      <alignment vertical="center"/>
    </xf>
    <xf numFmtId="9" fontId="15" fillId="4" borderId="23" xfId="6" applyFont="1" applyFill="1" applyBorder="1" applyAlignment="1">
      <alignment horizontal="center" vertical="center" wrapText="1"/>
    </xf>
    <xf numFmtId="9" fontId="15" fillId="4" borderId="26" xfId="6" applyFont="1" applyFill="1" applyBorder="1" applyAlignment="1">
      <alignment horizontal="center" vertical="center" wrapText="1"/>
    </xf>
    <xf numFmtId="9" fontId="15" fillId="4" borderId="27" xfId="6" applyFont="1" applyFill="1" applyBorder="1" applyAlignment="1">
      <alignment horizontal="center" vertical="center" wrapText="1"/>
    </xf>
    <xf numFmtId="9" fontId="15" fillId="4" borderId="28" xfId="6" applyFont="1" applyFill="1" applyBorder="1" applyAlignment="1">
      <alignment horizontal="center" vertical="center" wrapText="1"/>
    </xf>
    <xf numFmtId="0" fontId="10" fillId="0" borderId="26" xfId="0" applyFont="1" applyBorder="1" applyAlignment="1">
      <alignment horizontal="justify" vertical="center" wrapText="1"/>
    </xf>
    <xf numFmtId="0" fontId="10" fillId="0" borderId="27" xfId="0" applyFont="1" applyBorder="1" applyAlignment="1">
      <alignment horizontal="justify" vertical="center" wrapText="1"/>
    </xf>
    <xf numFmtId="0" fontId="10" fillId="0" borderId="28" xfId="0" applyFont="1" applyBorder="1" applyAlignment="1">
      <alignment horizontal="justify" vertical="center" wrapText="1"/>
    </xf>
    <xf numFmtId="0" fontId="11" fillId="0" borderId="26" xfId="0" applyFont="1" applyBorder="1" applyAlignment="1">
      <alignment horizontal="center" vertical="center" wrapText="1"/>
    </xf>
    <xf numFmtId="0" fontId="11" fillId="0" borderId="27" xfId="0" applyFont="1" applyBorder="1" applyAlignment="1">
      <alignment horizontal="center" vertical="center" wrapText="1"/>
    </xf>
    <xf numFmtId="0" fontId="11" fillId="0" borderId="28" xfId="0" applyFont="1" applyBorder="1" applyAlignment="1">
      <alignment horizontal="center" vertical="center" wrapText="1"/>
    </xf>
    <xf numFmtId="0" fontId="12" fillId="0" borderId="26" xfId="0" applyFont="1" applyBorder="1" applyAlignment="1">
      <alignment horizontal="center" vertical="center" wrapText="1"/>
    </xf>
    <xf numFmtId="0" fontId="12" fillId="0" borderId="27" xfId="0" applyFont="1" applyBorder="1" applyAlignment="1">
      <alignment horizontal="center" vertical="center" wrapText="1"/>
    </xf>
    <xf numFmtId="0" fontId="12" fillId="0" borderId="28" xfId="0" applyFont="1" applyBorder="1" applyAlignment="1">
      <alignment horizontal="center" vertical="center" wrapText="1"/>
    </xf>
    <xf numFmtId="0" fontId="8" fillId="0" borderId="42" xfId="2" applyNumberFormat="1" applyFont="1" applyFill="1" applyBorder="1" applyAlignment="1">
      <alignment horizontal="center" vertical="center"/>
    </xf>
    <xf numFmtId="0" fontId="8" fillId="0" borderId="22" xfId="2" applyNumberFormat="1" applyFont="1" applyFill="1" applyBorder="1" applyAlignment="1">
      <alignment horizontal="center" vertical="center"/>
    </xf>
    <xf numFmtId="0" fontId="8" fillId="0" borderId="23" xfId="2" applyNumberFormat="1" applyFont="1" applyFill="1" applyBorder="1" applyAlignment="1">
      <alignment horizontal="center" vertical="center"/>
    </xf>
    <xf numFmtId="1" fontId="7" fillId="2" borderId="18" xfId="6" applyNumberFormat="1" applyFont="1" applyFill="1" applyBorder="1" applyAlignment="1">
      <alignment horizontal="center" vertical="center"/>
    </xf>
    <xf numFmtId="1" fontId="7" fillId="2" borderId="19" xfId="6" applyNumberFormat="1" applyFont="1" applyFill="1" applyBorder="1" applyAlignment="1">
      <alignment horizontal="center" vertical="center"/>
    </xf>
    <xf numFmtId="1" fontId="7" fillId="2" borderId="20" xfId="6" applyNumberFormat="1" applyFont="1" applyFill="1" applyBorder="1" applyAlignment="1">
      <alignment horizontal="center" vertical="center"/>
    </xf>
    <xf numFmtId="9" fontId="14" fillId="0" borderId="26" xfId="0" applyNumberFormat="1" applyFont="1" applyBorder="1" applyAlignment="1">
      <alignment horizontal="center" vertical="center"/>
    </xf>
    <xf numFmtId="9" fontId="14" fillId="0" borderId="27" xfId="0" applyNumberFormat="1" applyFont="1" applyBorder="1" applyAlignment="1">
      <alignment horizontal="center" vertical="center"/>
    </xf>
    <xf numFmtId="9" fontId="14" fillId="0" borderId="28" xfId="0" applyNumberFormat="1" applyFont="1" applyBorder="1" applyAlignment="1">
      <alignment horizontal="center" vertical="center"/>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9" fontId="8" fillId="0" borderId="26" xfId="3" applyFont="1" applyFill="1" applyBorder="1" applyAlignment="1">
      <alignment horizontal="center" vertical="center" wrapText="1"/>
    </xf>
    <xf numFmtId="9" fontId="8" fillId="0" borderId="27" xfId="3" applyFont="1" applyFill="1" applyBorder="1" applyAlignment="1">
      <alignment horizontal="center" vertical="center" wrapText="1"/>
    </xf>
    <xf numFmtId="9" fontId="8" fillId="0" borderId="28" xfId="3" applyFont="1" applyFill="1" applyBorder="1" applyAlignment="1">
      <alignment horizontal="center" vertical="center" wrapText="1"/>
    </xf>
    <xf numFmtId="1" fontId="12" fillId="5" borderId="32" xfId="3" applyNumberFormat="1" applyFont="1" applyFill="1" applyBorder="1" applyAlignment="1">
      <alignment horizontal="center" vertical="center"/>
    </xf>
    <xf numFmtId="1" fontId="12" fillId="5" borderId="0" xfId="3" applyNumberFormat="1" applyFont="1" applyFill="1" applyBorder="1" applyAlignment="1">
      <alignment horizontal="center" vertical="center"/>
    </xf>
    <xf numFmtId="0" fontId="14" fillId="0" borderId="26" xfId="0" applyFont="1" applyBorder="1" applyAlignment="1">
      <alignment horizontal="center" vertical="center"/>
    </xf>
    <xf numFmtId="0" fontId="14" fillId="0" borderId="27" xfId="0" applyFont="1" applyBorder="1" applyAlignment="1">
      <alignment horizontal="center" vertical="center"/>
    </xf>
    <xf numFmtId="0" fontId="14" fillId="0" borderId="28"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Alignment="1">
      <alignment horizontal="center" vertical="center"/>
    </xf>
    <xf numFmtId="1" fontId="7" fillId="2" borderId="21" xfId="6" applyNumberFormat="1" applyFont="1" applyFill="1" applyBorder="1" applyAlignment="1">
      <alignment horizontal="center" vertical="center"/>
    </xf>
    <xf numFmtId="1" fontId="7" fillId="2" borderId="22" xfId="6" applyNumberFormat="1" applyFont="1" applyFill="1" applyBorder="1" applyAlignment="1">
      <alignment horizontal="center" vertical="center"/>
    </xf>
    <xf numFmtId="1" fontId="7" fillId="2" borderId="23" xfId="6" applyNumberFormat="1" applyFont="1" applyFill="1" applyBorder="1" applyAlignment="1">
      <alignment horizontal="center" vertical="center"/>
    </xf>
    <xf numFmtId="0" fontId="16" fillId="4" borderId="21" xfId="3" applyNumberFormat="1" applyFont="1" applyFill="1" applyBorder="1" applyAlignment="1">
      <alignment horizontal="center" vertical="center" wrapText="1"/>
    </xf>
    <xf numFmtId="0" fontId="16" fillId="4" borderId="22" xfId="3" applyNumberFormat="1" applyFont="1" applyFill="1" applyBorder="1" applyAlignment="1">
      <alignment horizontal="center" vertical="center" wrapText="1"/>
    </xf>
    <xf numFmtId="0" fontId="16" fillId="4" borderId="23" xfId="3" applyNumberFormat="1" applyFont="1" applyFill="1" applyBorder="1" applyAlignment="1">
      <alignment horizontal="center" vertical="center" wrapText="1"/>
    </xf>
    <xf numFmtId="0" fontId="8" fillId="0" borderId="21" xfId="2" applyNumberFormat="1" applyFont="1" applyFill="1" applyBorder="1" applyAlignment="1">
      <alignment horizontal="center" vertical="center"/>
    </xf>
    <xf numFmtId="1" fontId="7" fillId="2" borderId="15" xfId="6" applyNumberFormat="1" applyFont="1" applyFill="1" applyBorder="1" applyAlignment="1">
      <alignment horizontal="center" vertical="center"/>
    </xf>
    <xf numFmtId="1" fontId="7" fillId="2" borderId="16" xfId="6" applyNumberFormat="1" applyFont="1" applyFill="1" applyBorder="1" applyAlignment="1">
      <alignment horizontal="center" vertical="center"/>
    </xf>
    <xf numFmtId="1" fontId="7" fillId="2" borderId="17" xfId="6" applyNumberFormat="1"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39" xfId="0" applyFont="1" applyBorder="1" applyAlignment="1">
      <alignment horizontal="left" vertical="center" wrapText="1"/>
    </xf>
    <xf numFmtId="0" fontId="9" fillId="0" borderId="0" xfId="0" applyFont="1" applyAlignment="1">
      <alignment horizontal="left" vertical="center" wrapText="1"/>
    </xf>
    <xf numFmtId="0" fontId="9" fillId="0" borderId="40" xfId="0" applyFont="1" applyBorder="1" applyAlignment="1">
      <alignment horizontal="left" vertical="center" wrapText="1"/>
    </xf>
    <xf numFmtId="0" fontId="9" fillId="0" borderId="10"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8" fillId="0" borderId="0" xfId="1" applyFont="1" applyAlignment="1">
      <alignment horizontal="center"/>
    </xf>
    <xf numFmtId="1" fontId="12" fillId="5" borderId="14" xfId="3" applyNumberFormat="1" applyFont="1" applyFill="1" applyBorder="1" applyAlignment="1">
      <alignment horizontal="center" vertical="center"/>
    </xf>
    <xf numFmtId="9" fontId="14" fillId="5" borderId="14" xfId="2" applyNumberFormat="1" applyFont="1" applyFill="1" applyBorder="1" applyAlignment="1">
      <alignment horizontal="center" vertical="center"/>
    </xf>
    <xf numFmtId="0" fontId="12" fillId="5" borderId="14" xfId="0" applyFont="1" applyFill="1" applyBorder="1" applyAlignment="1">
      <alignment horizontal="center" vertical="center" wrapText="1"/>
    </xf>
    <xf numFmtId="9" fontId="7" fillId="5" borderId="21" xfId="3" applyFont="1" applyFill="1" applyBorder="1" applyAlignment="1">
      <alignment horizontal="center" vertical="center"/>
    </xf>
    <xf numFmtId="9" fontId="7" fillId="5" borderId="22" xfId="3" applyFont="1" applyFill="1" applyBorder="1" applyAlignment="1">
      <alignment horizontal="center" vertical="center"/>
    </xf>
    <xf numFmtId="9" fontId="7" fillId="5" borderId="23" xfId="3" applyFont="1" applyFill="1" applyBorder="1" applyAlignment="1">
      <alignment horizontal="center" vertical="center"/>
    </xf>
    <xf numFmtId="0" fontId="10" fillId="0" borderId="26"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28" xfId="0" applyFont="1" applyBorder="1" applyAlignment="1">
      <alignment horizontal="center" vertical="center" wrapText="1"/>
    </xf>
    <xf numFmtId="0" fontId="8" fillId="0" borderId="0" xfId="0" applyFont="1" applyAlignment="1">
      <alignment horizontal="right" vertical="top" wrapText="1"/>
    </xf>
    <xf numFmtId="0" fontId="7" fillId="2" borderId="0" xfId="0" applyFont="1" applyFill="1" applyAlignment="1">
      <alignment horizontal="center" vertical="center"/>
    </xf>
    <xf numFmtId="0" fontId="7" fillId="2" borderId="34" xfId="0" applyFont="1" applyFill="1" applyBorder="1" applyAlignment="1">
      <alignment horizontal="center" vertical="center"/>
    </xf>
    <xf numFmtId="0" fontId="7" fillId="2" borderId="31" xfId="0" applyFont="1" applyFill="1" applyBorder="1" applyAlignment="1">
      <alignment horizontal="center" vertical="center"/>
    </xf>
    <xf numFmtId="0" fontId="7" fillId="2" borderId="30" xfId="0" applyFont="1" applyFill="1" applyBorder="1" applyAlignment="1">
      <alignment horizontal="center" vertical="center"/>
    </xf>
    <xf numFmtId="0" fontId="7" fillId="2" borderId="35" xfId="0" applyFont="1" applyFill="1" applyBorder="1" applyAlignment="1">
      <alignment horizontal="center" vertical="center" wrapText="1"/>
    </xf>
    <xf numFmtId="0" fontId="7" fillId="2" borderId="38" xfId="0" applyFont="1" applyFill="1" applyBorder="1" applyAlignment="1">
      <alignment horizontal="center" vertical="center" wrapText="1"/>
    </xf>
    <xf numFmtId="0" fontId="7" fillId="2" borderId="37" xfId="0" applyFont="1" applyFill="1" applyBorder="1" applyAlignment="1">
      <alignment horizontal="center" vertical="center" wrapText="1"/>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1" xfId="0" applyFont="1" applyFill="1" applyBorder="1" applyAlignment="1">
      <alignment horizontal="center" vertical="center"/>
    </xf>
    <xf numFmtId="0" fontId="7" fillId="5" borderId="1" xfId="0" applyFont="1" applyFill="1" applyBorder="1" applyAlignment="1">
      <alignment horizontal="center" vertical="center"/>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3" fontId="7" fillId="5" borderId="32" xfId="5" applyNumberFormat="1" applyFont="1" applyFill="1" applyBorder="1" applyAlignment="1">
      <alignment horizontal="center" vertical="center"/>
    </xf>
    <xf numFmtId="3" fontId="7" fillId="5" borderId="21" xfId="5" applyNumberFormat="1" applyFont="1" applyFill="1" applyBorder="1" applyAlignment="1">
      <alignment horizontal="center" vertical="center"/>
    </xf>
    <xf numFmtId="3" fontId="7" fillId="5" borderId="22" xfId="5" applyNumberFormat="1" applyFont="1" applyFill="1" applyBorder="1" applyAlignment="1">
      <alignment horizontal="center" vertical="center"/>
    </xf>
    <xf numFmtId="3" fontId="7" fillId="5" borderId="23" xfId="5" applyNumberFormat="1" applyFont="1" applyFill="1" applyBorder="1" applyAlignment="1">
      <alignment horizontal="center" vertical="center"/>
    </xf>
    <xf numFmtId="0" fontId="13" fillId="4" borderId="21" xfId="0" applyFont="1" applyFill="1" applyBorder="1" applyAlignment="1">
      <alignment horizontal="center" vertical="center"/>
    </xf>
    <xf numFmtId="0" fontId="13" fillId="4" borderId="22" xfId="0" applyFont="1" applyFill="1" applyBorder="1" applyAlignment="1">
      <alignment horizontal="center" vertical="center"/>
    </xf>
    <xf numFmtId="0" fontId="13" fillId="4" borderId="23" xfId="0" applyFont="1" applyFill="1" applyBorder="1" applyAlignment="1">
      <alignment horizontal="center" vertical="center"/>
    </xf>
    <xf numFmtId="9" fontId="14" fillId="0" borderId="21" xfId="2" applyNumberFormat="1" applyFont="1" applyFill="1" applyBorder="1" applyAlignment="1">
      <alignment horizontal="center" vertical="center"/>
    </xf>
    <xf numFmtId="9" fontId="14" fillId="0" borderId="23" xfId="2" applyNumberFormat="1" applyFont="1" applyFill="1" applyBorder="1" applyAlignment="1">
      <alignment horizontal="center" vertical="center"/>
    </xf>
    <xf numFmtId="0" fontId="13" fillId="5" borderId="43" xfId="0" applyFont="1" applyFill="1" applyBorder="1" applyAlignment="1">
      <alignment horizontal="center" vertical="center"/>
    </xf>
    <xf numFmtId="0" fontId="13" fillId="5" borderId="32" xfId="0" applyFont="1" applyFill="1" applyBorder="1" applyAlignment="1">
      <alignment horizontal="center" vertical="center"/>
    </xf>
    <xf numFmtId="0" fontId="13" fillId="5" borderId="41" xfId="0" applyFont="1" applyFill="1" applyBorder="1" applyAlignment="1">
      <alignment horizontal="center" vertical="center"/>
    </xf>
    <xf numFmtId="0" fontId="13" fillId="5" borderId="25" xfId="0" applyFont="1" applyFill="1" applyBorder="1" applyAlignment="1">
      <alignment horizontal="center" vertical="center"/>
    </xf>
    <xf numFmtId="0" fontId="13" fillId="5" borderId="13" xfId="0" applyFont="1" applyFill="1" applyBorder="1" applyAlignment="1">
      <alignment horizontal="center" vertical="center"/>
    </xf>
    <xf numFmtId="0" fontId="13" fillId="5" borderId="44" xfId="0" applyFont="1" applyFill="1" applyBorder="1" applyAlignment="1">
      <alignment horizontal="center" vertical="center"/>
    </xf>
  </cellXfs>
  <cellStyles count="13">
    <cellStyle name="FONS" xfId="4" xr:uid="{00000000-0005-0000-0000-000000000000}"/>
    <cellStyle name="Millares" xfId="2" builtinId="3"/>
    <cellStyle name="Millares 2" xfId="5" xr:uid="{00000000-0005-0000-0000-000002000000}"/>
    <cellStyle name="Millares 2 2" xfId="9" xr:uid="{3C5A1068-912E-4303-BB00-B798CD846821}"/>
    <cellStyle name="Millares 3" xfId="8" xr:uid="{E7A939D5-6888-4942-A998-066BD7053325}"/>
    <cellStyle name="Normal" xfId="0" builtinId="0"/>
    <cellStyle name="Normal 2" xfId="1" xr:uid="{00000000-0005-0000-0000-000004000000}"/>
    <cellStyle name="Normal 3" xfId="7" xr:uid="{00000000-0005-0000-0000-000005000000}"/>
    <cellStyle name="Normal 3 2" xfId="10" xr:uid="{A75A15A2-F3D5-4097-B67A-868410B5A56A}"/>
    <cellStyle name="Normal 4" xfId="11" xr:uid="{41F7218C-56FF-485D-809B-0F82B6773E82}"/>
    <cellStyle name="Porcentaje" xfId="3" builtinId="5"/>
    <cellStyle name="Porcentaje 2" xfId="6" xr:uid="{00000000-0005-0000-0000-000007000000}"/>
    <cellStyle name="Porcentaje 3" xfId="12" xr:uid="{8042CD91-FB28-4DAF-B45A-09B113DA9F32}"/>
  </cellStyles>
  <dxfs count="18">
    <dxf>
      <font>
        <b/>
        <i val="0"/>
        <color theme="0"/>
      </font>
      <fill>
        <patternFill>
          <bgColor rgb="FFE98BD7"/>
        </patternFill>
      </fill>
    </dxf>
    <dxf>
      <font>
        <b/>
        <i val="0"/>
        <color theme="0"/>
      </font>
      <fill>
        <patternFill>
          <bgColor rgb="FFD5007F"/>
        </patternFill>
      </fill>
    </dxf>
    <dxf>
      <font>
        <b/>
        <i val="0"/>
        <color theme="0"/>
      </font>
      <fill>
        <patternFill>
          <bgColor rgb="FF950054"/>
        </patternFill>
      </fill>
    </dxf>
    <dxf>
      <font>
        <b/>
        <i val="0"/>
        <color theme="0"/>
      </font>
      <fill>
        <patternFill>
          <bgColor rgb="FFE98BD7"/>
        </patternFill>
      </fill>
    </dxf>
    <dxf>
      <font>
        <b/>
        <i val="0"/>
        <color theme="0"/>
      </font>
      <fill>
        <patternFill>
          <bgColor rgb="FFD5007F"/>
        </patternFill>
      </fill>
    </dxf>
    <dxf>
      <font>
        <b/>
        <i val="0"/>
        <color theme="0"/>
      </font>
      <fill>
        <patternFill>
          <bgColor rgb="FF950054"/>
        </patternFill>
      </fill>
    </dxf>
    <dxf>
      <font>
        <b/>
        <i val="0"/>
        <color theme="0"/>
      </font>
      <fill>
        <patternFill>
          <bgColor rgb="FFE98BD7"/>
        </patternFill>
      </fill>
    </dxf>
    <dxf>
      <font>
        <b/>
        <i val="0"/>
        <color theme="0"/>
      </font>
      <fill>
        <patternFill>
          <bgColor rgb="FF950054"/>
        </patternFill>
      </fill>
    </dxf>
    <dxf>
      <font>
        <b/>
        <i val="0"/>
        <color theme="0"/>
      </font>
      <fill>
        <patternFill>
          <bgColor rgb="FFE98BD7"/>
        </patternFill>
      </fill>
    </dxf>
    <dxf>
      <font>
        <b/>
        <i val="0"/>
        <color theme="0"/>
      </font>
      <fill>
        <patternFill>
          <bgColor rgb="FF950054"/>
        </patternFill>
      </fill>
    </dxf>
    <dxf>
      <font>
        <b/>
        <i val="0"/>
        <color theme="0"/>
      </font>
      <fill>
        <patternFill>
          <bgColor rgb="FFE98BD7"/>
        </patternFill>
      </fill>
    </dxf>
    <dxf>
      <font>
        <b/>
        <i val="0"/>
        <color theme="0"/>
      </font>
      <fill>
        <patternFill>
          <bgColor rgb="FF950054"/>
        </patternFill>
      </fill>
    </dxf>
    <dxf>
      <font>
        <b/>
        <i val="0"/>
        <color theme="0"/>
      </font>
      <fill>
        <patternFill>
          <bgColor rgb="FFE98BD7"/>
        </patternFill>
      </fill>
    </dxf>
    <dxf>
      <font>
        <b/>
        <i val="0"/>
        <color theme="0"/>
      </font>
      <fill>
        <patternFill>
          <bgColor rgb="FFD5007F"/>
        </patternFill>
      </fill>
    </dxf>
    <dxf>
      <font>
        <b/>
        <i val="0"/>
        <color theme="0"/>
      </font>
      <fill>
        <patternFill>
          <bgColor rgb="FF950054"/>
        </patternFill>
      </fill>
    </dxf>
    <dxf>
      <font>
        <b/>
        <i val="0"/>
        <color theme="0"/>
      </font>
      <fill>
        <patternFill>
          <bgColor rgb="FFE98BD7"/>
        </patternFill>
      </fill>
    </dxf>
    <dxf>
      <font>
        <b/>
        <i val="0"/>
        <color theme="0"/>
      </font>
      <fill>
        <patternFill>
          <bgColor rgb="FFD5007F"/>
        </patternFill>
      </fill>
    </dxf>
    <dxf>
      <font>
        <b/>
        <i val="0"/>
        <color theme="0"/>
      </font>
      <fill>
        <patternFill>
          <bgColor rgb="FF950054"/>
        </patternFill>
      </fill>
    </dxf>
  </dxfs>
  <tableStyles count="0" defaultTableStyle="TableStyleMedium2" defaultPivotStyle="PivotStyleLight16"/>
  <colors>
    <mruColors>
      <color rgb="FFE98BD7"/>
      <color rgb="FF950054"/>
      <color rgb="FFD5007F"/>
      <color rgb="FFFF00FF"/>
      <color rgb="FF972958"/>
      <color rgb="FFFF69C2"/>
      <color rgb="FFB8006E"/>
      <color rgb="FFFAE2F5"/>
      <color rgb="FFB2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1137708</xdr:colOff>
      <xdr:row>0</xdr:row>
      <xdr:rowOff>733830</xdr:rowOff>
    </xdr:to>
    <xdr:pic>
      <xdr:nvPicPr>
        <xdr:cNvPr id="2" name="Imagen 1">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1825625" cy="73383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0"/>
  <sheetViews>
    <sheetView showGridLines="0" tabSelected="1" topLeftCell="A19" zoomScale="70" zoomScaleNormal="70" zoomScaleSheetLayoutView="108" zoomScalePageLayoutView="10" workbookViewId="0">
      <selection activeCell="F43" sqref="F43"/>
    </sheetView>
  </sheetViews>
  <sheetFormatPr baseColWidth="10" defaultColWidth="11.42578125" defaultRowHeight="30" customHeight="1" x14ac:dyDescent="0.25"/>
  <cols>
    <col min="1" max="1" width="10.42578125" style="2" customWidth="1"/>
    <col min="2" max="2" width="40" style="17" customWidth="1"/>
    <col min="3" max="3" width="31.5703125" style="2" customWidth="1"/>
    <col min="4" max="4" width="21.5703125" style="2" customWidth="1"/>
    <col min="5" max="5" width="25" style="2" customWidth="1"/>
    <col min="6" max="6" width="14" style="2" customWidth="1"/>
    <col min="7" max="7" width="17.42578125" style="2" customWidth="1"/>
    <col min="8" max="9" width="10.7109375" style="2" bestFit="1" customWidth="1"/>
    <col min="10" max="13" width="9.140625" style="2" bestFit="1" customWidth="1"/>
    <col min="14" max="14" width="10.7109375" style="2" bestFit="1" customWidth="1"/>
    <col min="15" max="15" width="9.140625" style="2" bestFit="1" customWidth="1"/>
    <col min="16" max="16" width="8.42578125" style="2" customWidth="1"/>
    <col min="17" max="19" width="7.5703125" style="2" customWidth="1"/>
    <col min="20" max="20" width="34.42578125" style="2" customWidth="1"/>
    <col min="21" max="16384" width="11.42578125" style="2"/>
  </cols>
  <sheetData>
    <row r="1" spans="1:20" ht="59.25" customHeight="1" x14ac:dyDescent="0.25">
      <c r="A1" s="113" t="s">
        <v>53</v>
      </c>
      <c r="B1" s="113"/>
      <c r="C1" s="113"/>
      <c r="D1" s="113"/>
      <c r="E1" s="113"/>
      <c r="F1" s="113"/>
      <c r="G1" s="113"/>
      <c r="H1" s="113"/>
      <c r="I1" s="113"/>
      <c r="J1" s="113"/>
      <c r="K1" s="113"/>
      <c r="L1" s="113"/>
      <c r="M1" s="113"/>
      <c r="N1" s="113"/>
      <c r="O1" s="113"/>
      <c r="P1" s="113"/>
      <c r="Q1" s="113"/>
      <c r="R1" s="113"/>
      <c r="S1" s="113"/>
      <c r="T1" s="113"/>
    </row>
    <row r="2" spans="1:20" ht="55.5" customHeight="1" x14ac:dyDescent="0.25">
      <c r="A2" s="1"/>
      <c r="B2" s="16"/>
      <c r="C2" s="1"/>
      <c r="D2" s="1"/>
      <c r="E2" s="1"/>
      <c r="F2" s="1"/>
      <c r="G2" s="1"/>
      <c r="H2" s="1"/>
      <c r="I2" s="1"/>
      <c r="J2" s="1"/>
      <c r="K2" s="1"/>
      <c r="L2" s="1"/>
      <c r="M2" s="1"/>
      <c r="N2" s="1"/>
      <c r="O2" s="1"/>
      <c r="P2" s="1"/>
      <c r="Q2" s="1"/>
      <c r="R2" s="1"/>
      <c r="S2" s="1"/>
      <c r="T2" s="19" t="s">
        <v>42</v>
      </c>
    </row>
    <row r="3" spans="1:20" ht="35.25" customHeight="1" x14ac:dyDescent="0.25">
      <c r="A3" s="114" t="s">
        <v>39</v>
      </c>
      <c r="B3" s="114"/>
      <c r="C3" s="114"/>
      <c r="D3" s="114"/>
      <c r="E3" s="114"/>
      <c r="F3" s="114"/>
      <c r="G3" s="114"/>
      <c r="H3" s="114"/>
      <c r="I3" s="114"/>
      <c r="J3" s="114"/>
      <c r="K3" s="114"/>
      <c r="L3" s="114"/>
      <c r="M3" s="114"/>
      <c r="N3" s="114"/>
      <c r="O3" s="114"/>
      <c r="P3" s="114"/>
      <c r="Q3" s="114"/>
      <c r="R3" s="114"/>
      <c r="S3" s="114"/>
      <c r="T3" s="114"/>
    </row>
    <row r="4" spans="1:20" ht="5.25" customHeight="1" thickBot="1" x14ac:dyDescent="0.3"/>
    <row r="5" spans="1:20" ht="18" customHeight="1" x14ac:dyDescent="0.25">
      <c r="A5" s="115" t="s">
        <v>23</v>
      </c>
      <c r="B5" s="116"/>
      <c r="C5" s="116"/>
      <c r="D5" s="116"/>
      <c r="E5" s="116"/>
      <c r="F5" s="116"/>
      <c r="G5" s="116"/>
      <c r="H5" s="42"/>
      <c r="I5" s="42"/>
      <c r="J5" s="42"/>
      <c r="K5" s="117"/>
      <c r="L5" s="117"/>
      <c r="M5" s="117"/>
      <c r="N5" s="117"/>
      <c r="O5" s="117"/>
      <c r="P5" s="117"/>
      <c r="Q5" s="117"/>
      <c r="R5" s="117"/>
      <c r="S5" s="117"/>
      <c r="T5" s="118" t="s">
        <v>16</v>
      </c>
    </row>
    <row r="6" spans="1:20" ht="18" x14ac:dyDescent="0.25">
      <c r="A6" s="121" t="s">
        <v>13</v>
      </c>
      <c r="B6" s="122"/>
      <c r="C6" s="123"/>
      <c r="D6" s="124" t="s">
        <v>14</v>
      </c>
      <c r="E6" s="122"/>
      <c r="F6" s="122"/>
      <c r="G6" s="123"/>
      <c r="H6" s="125">
        <v>2025</v>
      </c>
      <c r="I6" s="126"/>
      <c r="J6" s="126"/>
      <c r="K6" s="126"/>
      <c r="L6" s="126"/>
      <c r="M6" s="126"/>
      <c r="N6" s="126"/>
      <c r="O6" s="126"/>
      <c r="P6" s="126"/>
      <c r="Q6" s="126"/>
      <c r="R6" s="126"/>
      <c r="S6" s="127"/>
      <c r="T6" s="119"/>
    </row>
    <row r="7" spans="1:20" s="3" customFormat="1" ht="15" customHeight="1" thickBot="1" x14ac:dyDescent="0.25">
      <c r="A7" s="38" t="s">
        <v>33</v>
      </c>
      <c r="B7" s="39" t="s">
        <v>9</v>
      </c>
      <c r="C7" s="39" t="s">
        <v>10</v>
      </c>
      <c r="D7" s="39" t="s">
        <v>12</v>
      </c>
      <c r="E7" s="39" t="s">
        <v>11</v>
      </c>
      <c r="F7" s="39" t="s">
        <v>15</v>
      </c>
      <c r="G7" s="39" t="s">
        <v>17</v>
      </c>
      <c r="H7" s="39" t="s">
        <v>48</v>
      </c>
      <c r="I7" s="39" t="s">
        <v>49</v>
      </c>
      <c r="J7" s="39" t="s">
        <v>50</v>
      </c>
      <c r="K7" s="39" t="s">
        <v>0</v>
      </c>
      <c r="L7" s="39" t="s">
        <v>1</v>
      </c>
      <c r="M7" s="39" t="s">
        <v>2</v>
      </c>
      <c r="N7" s="39" t="s">
        <v>3</v>
      </c>
      <c r="O7" s="39" t="s">
        <v>4</v>
      </c>
      <c r="P7" s="39" t="s">
        <v>5</v>
      </c>
      <c r="Q7" s="39" t="s">
        <v>6</v>
      </c>
      <c r="R7" s="39" t="s">
        <v>7</v>
      </c>
      <c r="S7" s="39" t="s">
        <v>8</v>
      </c>
      <c r="T7" s="120"/>
    </row>
    <row r="8" spans="1:20" s="3" customFormat="1" ht="80.099999999999994" customHeight="1" thickBot="1" x14ac:dyDescent="0.25">
      <c r="A8" s="110">
        <v>1</v>
      </c>
      <c r="B8" s="51" t="s">
        <v>26</v>
      </c>
      <c r="C8" s="54" t="s">
        <v>38</v>
      </c>
      <c r="D8" s="57" t="s">
        <v>41</v>
      </c>
      <c r="E8" s="30" t="s">
        <v>51</v>
      </c>
      <c r="F8" s="36">
        <v>0.9</v>
      </c>
      <c r="G8" s="37">
        <v>553360</v>
      </c>
      <c r="H8" s="43">
        <v>174300</v>
      </c>
      <c r="I8" s="43">
        <v>109690</v>
      </c>
      <c r="J8" s="43">
        <v>18927</v>
      </c>
      <c r="K8" s="43">
        <v>16205</v>
      </c>
      <c r="L8" s="43">
        <v>11388</v>
      </c>
      <c r="M8" s="43">
        <v>93234</v>
      </c>
      <c r="N8" s="43">
        <v>107922</v>
      </c>
      <c r="O8" s="44">
        <v>96960</v>
      </c>
      <c r="P8" s="128"/>
      <c r="Q8" s="128"/>
      <c r="R8" s="128"/>
      <c r="S8" s="128"/>
      <c r="T8" s="35">
        <f>IFERROR(SUM(H8:O8)/G8,0)</f>
        <v>1.1360163365620934</v>
      </c>
    </row>
    <row r="9" spans="1:20" s="3" customFormat="1" ht="110.25" customHeight="1" thickBot="1" x14ac:dyDescent="0.25">
      <c r="A9" s="112"/>
      <c r="B9" s="53"/>
      <c r="C9" s="56"/>
      <c r="D9" s="59"/>
      <c r="E9" s="30" t="s">
        <v>51</v>
      </c>
      <c r="F9" s="36">
        <v>0.9</v>
      </c>
      <c r="G9" s="37">
        <v>0</v>
      </c>
      <c r="H9" s="129"/>
      <c r="I9" s="130"/>
      <c r="J9" s="130"/>
      <c r="K9" s="130"/>
      <c r="L9" s="130"/>
      <c r="M9" s="130"/>
      <c r="N9" s="130"/>
      <c r="O9" s="131"/>
      <c r="P9" s="45">
        <v>0</v>
      </c>
      <c r="Q9" s="43">
        <v>0</v>
      </c>
      <c r="R9" s="43">
        <v>0</v>
      </c>
      <c r="S9" s="44">
        <v>0</v>
      </c>
      <c r="T9" s="35">
        <f>IFERROR(SUM(P9:S9)/G9,0)</f>
        <v>0</v>
      </c>
    </row>
    <row r="10" spans="1:20" s="5" customFormat="1" ht="9" customHeight="1" thickBot="1" x14ac:dyDescent="0.25">
      <c r="A10" s="80"/>
      <c r="B10" s="81"/>
      <c r="C10" s="81"/>
      <c r="D10" s="81"/>
      <c r="E10" s="81"/>
      <c r="F10" s="81"/>
      <c r="G10" s="81"/>
      <c r="H10" s="81"/>
      <c r="I10" s="81"/>
      <c r="J10" s="81"/>
      <c r="K10" s="81"/>
      <c r="L10" s="81"/>
      <c r="M10" s="81"/>
      <c r="N10" s="81"/>
      <c r="O10" s="81"/>
      <c r="P10" s="81"/>
      <c r="Q10" s="81"/>
      <c r="R10" s="81"/>
      <c r="S10" s="81"/>
      <c r="T10" s="4"/>
    </row>
    <row r="11" spans="1:20" s="5" customFormat="1" ht="40.35" customHeight="1" thickBot="1" x14ac:dyDescent="0.25">
      <c r="A11" s="110">
        <v>2</v>
      </c>
      <c r="B11" s="51" t="s">
        <v>43</v>
      </c>
      <c r="C11" s="54" t="s">
        <v>29</v>
      </c>
      <c r="D11" s="57" t="s">
        <v>37</v>
      </c>
      <c r="E11" s="77" t="s">
        <v>30</v>
      </c>
      <c r="F11" s="66">
        <v>0.3</v>
      </c>
      <c r="G11" s="85" t="s">
        <v>34</v>
      </c>
      <c r="H11" s="86"/>
      <c r="I11" s="86"/>
      <c r="J11" s="86"/>
      <c r="K11" s="86"/>
      <c r="L11" s="86"/>
      <c r="M11" s="86"/>
      <c r="N11" s="86"/>
      <c r="O11" s="86"/>
      <c r="P11" s="86"/>
      <c r="Q11" s="86"/>
      <c r="R11" s="86"/>
      <c r="S11" s="87"/>
      <c r="T11" s="48">
        <f>IFERROR(G12/G14,0)</f>
        <v>0.35483870967741937</v>
      </c>
    </row>
    <row r="12" spans="1:20" s="5" customFormat="1" ht="40.35" customHeight="1" thickBot="1" x14ac:dyDescent="0.25">
      <c r="A12" s="111"/>
      <c r="B12" s="52"/>
      <c r="C12" s="55"/>
      <c r="D12" s="58"/>
      <c r="E12" s="78"/>
      <c r="F12" s="67"/>
      <c r="G12" s="22">
        <v>11</v>
      </c>
      <c r="H12" s="88">
        <v>11</v>
      </c>
      <c r="I12" s="61"/>
      <c r="J12" s="61"/>
      <c r="K12" s="61"/>
      <c r="L12" s="61"/>
      <c r="M12" s="62"/>
      <c r="N12" s="60">
        <v>0</v>
      </c>
      <c r="O12" s="61"/>
      <c r="P12" s="61"/>
      <c r="Q12" s="61"/>
      <c r="R12" s="61"/>
      <c r="S12" s="62"/>
      <c r="T12" s="49"/>
    </row>
    <row r="13" spans="1:20" s="5" customFormat="1" ht="40.35" customHeight="1" thickBot="1" x14ac:dyDescent="0.25">
      <c r="A13" s="111"/>
      <c r="B13" s="52"/>
      <c r="C13" s="55"/>
      <c r="D13" s="58"/>
      <c r="E13" s="78"/>
      <c r="F13" s="67"/>
      <c r="G13" s="85" t="s">
        <v>35</v>
      </c>
      <c r="H13" s="86"/>
      <c r="I13" s="86"/>
      <c r="J13" s="86"/>
      <c r="K13" s="86"/>
      <c r="L13" s="86"/>
      <c r="M13" s="86"/>
      <c r="N13" s="86"/>
      <c r="O13" s="86"/>
      <c r="P13" s="86"/>
      <c r="Q13" s="86"/>
      <c r="R13" s="86"/>
      <c r="S13" s="87"/>
      <c r="T13" s="49"/>
    </row>
    <row r="14" spans="1:20" s="5" customFormat="1" ht="40.35" customHeight="1" thickBot="1" x14ac:dyDescent="0.25">
      <c r="A14" s="112"/>
      <c r="B14" s="53"/>
      <c r="C14" s="56"/>
      <c r="D14" s="59"/>
      <c r="E14" s="79"/>
      <c r="F14" s="68"/>
      <c r="G14" s="23">
        <v>31</v>
      </c>
      <c r="H14" s="82">
        <v>31</v>
      </c>
      <c r="I14" s="83"/>
      <c r="J14" s="83"/>
      <c r="K14" s="83"/>
      <c r="L14" s="83"/>
      <c r="M14" s="84"/>
      <c r="N14" s="63">
        <v>0</v>
      </c>
      <c r="O14" s="64"/>
      <c r="P14" s="64"/>
      <c r="Q14" s="64"/>
      <c r="R14" s="64"/>
      <c r="S14" s="65"/>
      <c r="T14" s="50"/>
    </row>
    <row r="15" spans="1:20" s="5" customFormat="1" ht="9" customHeight="1" thickBot="1" x14ac:dyDescent="0.25">
      <c r="A15" s="6"/>
      <c r="B15" s="8"/>
      <c r="C15" s="7"/>
      <c r="D15" s="7"/>
      <c r="E15" s="7"/>
      <c r="F15" s="7"/>
      <c r="G15" s="7"/>
      <c r="H15" s="7"/>
      <c r="I15" s="7"/>
      <c r="J15" s="7"/>
      <c r="K15" s="7"/>
      <c r="L15" s="7"/>
      <c r="M15" s="7"/>
      <c r="N15" s="7"/>
      <c r="O15" s="7"/>
      <c r="P15" s="7"/>
      <c r="Q15" s="7"/>
      <c r="R15" s="7"/>
      <c r="S15" s="7"/>
      <c r="T15" s="7"/>
    </row>
    <row r="16" spans="1:20" s="5" customFormat="1" ht="50.1" customHeight="1" thickBot="1" x14ac:dyDescent="0.25">
      <c r="A16" s="77">
        <v>3</v>
      </c>
      <c r="B16" s="51" t="s">
        <v>44</v>
      </c>
      <c r="C16" s="57" t="s">
        <v>31</v>
      </c>
      <c r="D16" s="57" t="s">
        <v>45</v>
      </c>
      <c r="E16" s="69" t="s">
        <v>30</v>
      </c>
      <c r="F16" s="72">
        <v>1</v>
      </c>
      <c r="G16" s="85" t="s">
        <v>36</v>
      </c>
      <c r="H16" s="86"/>
      <c r="I16" s="86"/>
      <c r="J16" s="86"/>
      <c r="K16" s="86"/>
      <c r="L16" s="86"/>
      <c r="M16" s="86"/>
      <c r="N16" s="86"/>
      <c r="O16" s="86"/>
      <c r="P16" s="86"/>
      <c r="Q16" s="86"/>
      <c r="R16" s="86"/>
      <c r="S16" s="87"/>
      <c r="T16" s="48">
        <f>IFERROR(G17/G19,0)</f>
        <v>1</v>
      </c>
    </row>
    <row r="17" spans="1:20" s="5" customFormat="1" ht="50.1" customHeight="1" thickBot="1" x14ac:dyDescent="0.25">
      <c r="A17" s="78"/>
      <c r="B17" s="52"/>
      <c r="C17" s="58"/>
      <c r="D17" s="58"/>
      <c r="E17" s="70"/>
      <c r="F17" s="73"/>
      <c r="G17" s="20">
        <v>4</v>
      </c>
      <c r="H17" s="88">
        <v>0</v>
      </c>
      <c r="I17" s="61"/>
      <c r="J17" s="61"/>
      <c r="K17" s="61"/>
      <c r="L17" s="61"/>
      <c r="M17" s="62"/>
      <c r="N17" s="60">
        <v>0</v>
      </c>
      <c r="O17" s="61"/>
      <c r="P17" s="61"/>
      <c r="Q17" s="61"/>
      <c r="R17" s="61"/>
      <c r="S17" s="62"/>
      <c r="T17" s="49"/>
    </row>
    <row r="18" spans="1:20" s="5" customFormat="1" ht="50.1" customHeight="1" thickBot="1" x14ac:dyDescent="0.25">
      <c r="A18" s="78"/>
      <c r="B18" s="52"/>
      <c r="C18" s="58"/>
      <c r="D18" s="58"/>
      <c r="E18" s="70"/>
      <c r="F18" s="73"/>
      <c r="G18" s="85" t="s">
        <v>32</v>
      </c>
      <c r="H18" s="86"/>
      <c r="I18" s="86"/>
      <c r="J18" s="86"/>
      <c r="K18" s="86"/>
      <c r="L18" s="86"/>
      <c r="M18" s="86"/>
      <c r="N18" s="86"/>
      <c r="O18" s="86"/>
      <c r="P18" s="86"/>
      <c r="Q18" s="86"/>
      <c r="R18" s="86"/>
      <c r="S18" s="87"/>
      <c r="T18" s="49"/>
    </row>
    <row r="19" spans="1:20" s="5" customFormat="1" ht="50.1" customHeight="1" thickBot="1" x14ac:dyDescent="0.25">
      <c r="A19" s="79"/>
      <c r="B19" s="53"/>
      <c r="C19" s="59"/>
      <c r="D19" s="59"/>
      <c r="E19" s="71"/>
      <c r="F19" s="74"/>
      <c r="G19" s="21">
        <v>4</v>
      </c>
      <c r="H19" s="82">
        <v>0</v>
      </c>
      <c r="I19" s="83"/>
      <c r="J19" s="83"/>
      <c r="K19" s="83"/>
      <c r="L19" s="83"/>
      <c r="M19" s="84"/>
      <c r="N19" s="89">
        <v>0</v>
      </c>
      <c r="O19" s="90"/>
      <c r="P19" s="90"/>
      <c r="Q19" s="90"/>
      <c r="R19" s="90"/>
      <c r="S19" s="91"/>
      <c r="T19" s="50"/>
    </row>
    <row r="20" spans="1:20" s="5" customFormat="1" ht="9" customHeight="1" thickBot="1" x14ac:dyDescent="0.25">
      <c r="A20" s="80"/>
      <c r="B20" s="81"/>
      <c r="C20" s="81"/>
      <c r="D20" s="81"/>
      <c r="E20" s="81"/>
      <c r="F20" s="81"/>
      <c r="G20" s="81"/>
      <c r="H20" s="81"/>
      <c r="I20" s="81"/>
      <c r="J20" s="81"/>
      <c r="K20" s="81"/>
      <c r="L20" s="81"/>
      <c r="M20" s="81"/>
      <c r="N20" s="81"/>
      <c r="O20" s="81"/>
      <c r="P20" s="81"/>
      <c r="Q20" s="81"/>
      <c r="R20" s="81"/>
      <c r="S20" s="81"/>
      <c r="T20" s="24"/>
    </row>
    <row r="21" spans="1:20" s="18" customFormat="1" ht="30" customHeight="1" thickBot="1" x14ac:dyDescent="0.25">
      <c r="A21" s="27"/>
      <c r="B21" s="51" t="s">
        <v>54</v>
      </c>
      <c r="C21" s="54" t="s">
        <v>40</v>
      </c>
      <c r="D21" s="57" t="s">
        <v>21</v>
      </c>
      <c r="E21" s="132" t="s">
        <v>19</v>
      </c>
      <c r="F21" s="133"/>
      <c r="G21" s="134"/>
      <c r="H21" s="25">
        <v>132</v>
      </c>
      <c r="I21" s="25">
        <v>19</v>
      </c>
      <c r="J21" s="25">
        <v>0</v>
      </c>
      <c r="K21" s="25">
        <v>0</v>
      </c>
      <c r="L21" s="25">
        <v>0</v>
      </c>
      <c r="M21" s="25">
        <v>26</v>
      </c>
      <c r="N21" s="25">
        <v>77</v>
      </c>
      <c r="O21" s="32">
        <v>65</v>
      </c>
      <c r="P21" s="75"/>
      <c r="Q21" s="75"/>
      <c r="R21" s="75"/>
      <c r="S21" s="75"/>
      <c r="T21" s="48">
        <f>IFERROR(SUM(H22:O22)/G22,0)</f>
        <v>1</v>
      </c>
    </row>
    <row r="22" spans="1:20" s="18" customFormat="1" ht="41.45" customHeight="1" thickBot="1" x14ac:dyDescent="0.25">
      <c r="A22" s="78">
        <v>4</v>
      </c>
      <c r="B22" s="52"/>
      <c r="C22" s="55"/>
      <c r="D22" s="58"/>
      <c r="E22" s="30" t="s">
        <v>51</v>
      </c>
      <c r="F22" s="28">
        <v>1</v>
      </c>
      <c r="G22" s="29">
        <f>SUM(H21:O21)</f>
        <v>319</v>
      </c>
      <c r="H22" s="26">
        <v>132</v>
      </c>
      <c r="I22" s="26">
        <v>19</v>
      </c>
      <c r="J22" s="26">
        <v>0</v>
      </c>
      <c r="K22" s="26">
        <v>0</v>
      </c>
      <c r="L22" s="26">
        <v>0</v>
      </c>
      <c r="M22" s="26">
        <v>26</v>
      </c>
      <c r="N22" s="26">
        <v>77</v>
      </c>
      <c r="O22" s="34">
        <v>65</v>
      </c>
      <c r="P22" s="76"/>
      <c r="Q22" s="76"/>
      <c r="R22" s="76"/>
      <c r="S22" s="76"/>
      <c r="T22" s="50"/>
    </row>
    <row r="23" spans="1:20" s="18" customFormat="1" ht="37.5" customHeight="1" thickBot="1" x14ac:dyDescent="0.25">
      <c r="A23" s="78"/>
      <c r="B23" s="52"/>
      <c r="C23" s="55"/>
      <c r="D23" s="58"/>
      <c r="E23" s="132" t="s">
        <v>19</v>
      </c>
      <c r="F23" s="133"/>
      <c r="G23" s="134"/>
      <c r="H23" s="137"/>
      <c r="I23" s="138"/>
      <c r="J23" s="138"/>
      <c r="K23" s="138"/>
      <c r="L23" s="138"/>
      <c r="M23" s="138"/>
      <c r="N23" s="138"/>
      <c r="O23" s="139"/>
      <c r="P23" s="31">
        <v>0</v>
      </c>
      <c r="Q23" s="25">
        <v>0</v>
      </c>
      <c r="R23" s="25">
        <v>0</v>
      </c>
      <c r="S23" s="32">
        <v>0</v>
      </c>
      <c r="T23" s="48">
        <f>IFERROR(SUM(P24:S24)/G24,0)</f>
        <v>0</v>
      </c>
    </row>
    <row r="24" spans="1:20" s="18" customFormat="1" ht="37.5" customHeight="1" thickBot="1" x14ac:dyDescent="0.25">
      <c r="A24" s="79"/>
      <c r="B24" s="53"/>
      <c r="C24" s="56"/>
      <c r="D24" s="59"/>
      <c r="E24" s="30" t="s">
        <v>51</v>
      </c>
      <c r="F24" s="28">
        <v>1</v>
      </c>
      <c r="G24" s="29">
        <f>SUM(P23:S23)</f>
        <v>0</v>
      </c>
      <c r="H24" s="140"/>
      <c r="I24" s="141"/>
      <c r="J24" s="141"/>
      <c r="K24" s="141"/>
      <c r="L24" s="141"/>
      <c r="M24" s="141"/>
      <c r="N24" s="141"/>
      <c r="O24" s="142"/>
      <c r="P24" s="33">
        <v>0</v>
      </c>
      <c r="Q24" s="26">
        <v>0</v>
      </c>
      <c r="R24" s="26">
        <v>0</v>
      </c>
      <c r="S24" s="34">
        <v>0</v>
      </c>
      <c r="T24" s="50"/>
    </row>
    <row r="25" spans="1:20" s="5" customFormat="1" ht="9" customHeight="1" thickBot="1" x14ac:dyDescent="0.25">
      <c r="A25" s="80"/>
      <c r="B25" s="81"/>
      <c r="C25" s="81"/>
      <c r="D25" s="81"/>
      <c r="E25" s="81"/>
      <c r="F25" s="81"/>
      <c r="G25" s="81"/>
      <c r="H25" s="81"/>
      <c r="I25" s="81"/>
      <c r="J25" s="81"/>
      <c r="K25" s="81"/>
      <c r="L25" s="81"/>
      <c r="M25" s="81"/>
      <c r="N25" s="81"/>
      <c r="O25" s="81"/>
      <c r="P25" s="81"/>
      <c r="Q25" s="81"/>
      <c r="R25" s="81"/>
      <c r="S25" s="81"/>
      <c r="T25" s="9"/>
    </row>
    <row r="26" spans="1:20" s="5" customFormat="1" ht="60" customHeight="1" thickBot="1" x14ac:dyDescent="0.25">
      <c r="A26" s="110">
        <v>5</v>
      </c>
      <c r="B26" s="51" t="s">
        <v>52</v>
      </c>
      <c r="C26" s="54" t="s">
        <v>27</v>
      </c>
      <c r="D26" s="54" t="s">
        <v>46</v>
      </c>
      <c r="E26" s="30" t="s">
        <v>28</v>
      </c>
      <c r="F26" s="135">
        <v>0.95</v>
      </c>
      <c r="G26" s="136"/>
      <c r="H26" s="105"/>
      <c r="I26" s="105"/>
      <c r="J26" s="105"/>
      <c r="K26" s="40">
        <v>0.95799999999999996</v>
      </c>
      <c r="L26" s="107"/>
      <c r="M26" s="108"/>
      <c r="N26" s="109"/>
      <c r="O26" s="40">
        <v>0.95979999999999999</v>
      </c>
      <c r="P26" s="104"/>
      <c r="Q26" s="104"/>
      <c r="R26" s="104"/>
      <c r="S26" s="104"/>
      <c r="T26" s="47">
        <f>IFERROR(AVERAGE(K26,O26),0)</f>
        <v>0.95889999999999997</v>
      </c>
    </row>
    <row r="27" spans="1:20" s="10" customFormat="1" ht="60" customHeight="1" thickBot="1" x14ac:dyDescent="0.25">
      <c r="A27" s="112"/>
      <c r="B27" s="53"/>
      <c r="C27" s="56"/>
      <c r="D27" s="56"/>
      <c r="E27" s="30" t="s">
        <v>28</v>
      </c>
      <c r="F27" s="135">
        <v>0.95</v>
      </c>
      <c r="G27" s="136"/>
      <c r="H27" s="106"/>
      <c r="I27" s="106"/>
      <c r="J27" s="106"/>
      <c r="K27" s="106"/>
      <c r="L27" s="106"/>
      <c r="M27" s="106"/>
      <c r="N27" s="106"/>
      <c r="O27" s="106"/>
      <c r="P27" s="106"/>
      <c r="Q27" s="106"/>
      <c r="R27" s="106"/>
      <c r="S27" s="40">
        <v>0</v>
      </c>
      <c r="T27" s="41">
        <f>S27</f>
        <v>0</v>
      </c>
    </row>
    <row r="28" spans="1:20" ht="30" customHeight="1" x14ac:dyDescent="0.25">
      <c r="H28" s="46"/>
      <c r="I28" s="46"/>
      <c r="J28" s="46"/>
      <c r="K28" s="46"/>
      <c r="L28" s="46"/>
      <c r="M28" s="46"/>
      <c r="N28" s="46"/>
      <c r="O28" s="46"/>
      <c r="P28" s="46"/>
      <c r="Q28" s="46"/>
      <c r="R28" s="46"/>
    </row>
    <row r="29" spans="1:20" ht="15" customHeight="1" x14ac:dyDescent="0.25">
      <c r="B29" s="103" t="s">
        <v>22</v>
      </c>
      <c r="C29" s="103"/>
      <c r="D29" s="103"/>
      <c r="E29" s="103"/>
    </row>
    <row r="30" spans="1:20" ht="15" customHeight="1" x14ac:dyDescent="0.25">
      <c r="A30" s="11"/>
      <c r="B30" s="12" t="s">
        <v>20</v>
      </c>
      <c r="C30" s="12"/>
      <c r="D30" s="13"/>
    </row>
    <row r="31" spans="1:20" ht="15" customHeight="1" x14ac:dyDescent="0.25">
      <c r="A31" s="14"/>
      <c r="B31" s="12" t="s">
        <v>25</v>
      </c>
      <c r="C31" s="12"/>
      <c r="D31" s="13"/>
    </row>
    <row r="32" spans="1:20" ht="15" customHeight="1" x14ac:dyDescent="0.25">
      <c r="A32" s="15"/>
      <c r="B32" s="12" t="s">
        <v>18</v>
      </c>
      <c r="C32" s="12"/>
      <c r="D32" s="13"/>
    </row>
    <row r="33" spans="2:13" ht="30" customHeight="1" thickBot="1" x14ac:dyDescent="0.3"/>
    <row r="34" spans="2:13" ht="30" customHeight="1" thickTop="1" thickBot="1" x14ac:dyDescent="0.3">
      <c r="B34" s="92" t="s">
        <v>47</v>
      </c>
      <c r="C34" s="92"/>
      <c r="D34" s="92"/>
      <c r="E34" s="92"/>
      <c r="F34" s="92"/>
      <c r="G34" s="92"/>
      <c r="H34" s="92"/>
      <c r="I34" s="92"/>
      <c r="J34" s="92"/>
      <c r="K34" s="92"/>
      <c r="L34" s="92"/>
      <c r="M34" s="93"/>
    </row>
    <row r="35" spans="2:13" ht="30" customHeight="1" thickTop="1" thickBot="1" x14ac:dyDescent="0.3">
      <c r="B35" s="92" t="s">
        <v>24</v>
      </c>
      <c r="C35" s="92"/>
      <c r="D35" s="92"/>
      <c r="E35" s="92"/>
      <c r="F35" s="92"/>
      <c r="G35" s="92"/>
      <c r="H35" s="92"/>
      <c r="I35" s="92"/>
      <c r="J35" s="92"/>
      <c r="K35" s="92"/>
      <c r="L35" s="92"/>
      <c r="M35" s="93"/>
    </row>
    <row r="36" spans="2:13" s="4" customFormat="1" ht="20.100000000000001" customHeight="1" thickTop="1" x14ac:dyDescent="0.2">
      <c r="B36" s="94" t="s">
        <v>55</v>
      </c>
      <c r="C36" s="95"/>
      <c r="D36" s="95"/>
      <c r="E36" s="95"/>
      <c r="F36" s="95"/>
      <c r="G36" s="95"/>
      <c r="H36" s="95"/>
      <c r="I36" s="95"/>
      <c r="J36" s="95"/>
      <c r="K36" s="95"/>
      <c r="L36" s="95"/>
      <c r="M36" s="96"/>
    </row>
    <row r="37" spans="2:13" s="4" customFormat="1" ht="20.100000000000001" customHeight="1" x14ac:dyDescent="0.2">
      <c r="B37" s="97"/>
      <c r="C37" s="98"/>
      <c r="D37" s="98"/>
      <c r="E37" s="98"/>
      <c r="F37" s="98"/>
      <c r="G37" s="98"/>
      <c r="H37" s="98"/>
      <c r="I37" s="98"/>
      <c r="J37" s="98"/>
      <c r="K37" s="98"/>
      <c r="L37" s="98"/>
      <c r="M37" s="99"/>
    </row>
    <row r="38" spans="2:13" s="4" customFormat="1" ht="20.100000000000001" customHeight="1" x14ac:dyDescent="0.2">
      <c r="B38" s="97"/>
      <c r="C38" s="98"/>
      <c r="D38" s="98"/>
      <c r="E38" s="98"/>
      <c r="F38" s="98"/>
      <c r="G38" s="98"/>
      <c r="H38" s="98"/>
      <c r="I38" s="98"/>
      <c r="J38" s="98"/>
      <c r="K38" s="98"/>
      <c r="L38" s="98"/>
      <c r="M38" s="99"/>
    </row>
    <row r="39" spans="2:13" s="4" customFormat="1" ht="20.100000000000001" customHeight="1" thickBot="1" x14ac:dyDescent="0.25">
      <c r="B39" s="100"/>
      <c r="C39" s="101"/>
      <c r="D39" s="101"/>
      <c r="E39" s="101"/>
      <c r="F39" s="101"/>
      <c r="G39" s="101"/>
      <c r="H39" s="101"/>
      <c r="I39" s="101"/>
      <c r="J39" s="101"/>
      <c r="K39" s="101"/>
      <c r="L39" s="101"/>
      <c r="M39" s="102"/>
    </row>
    <row r="40" spans="2:13" ht="30" customHeight="1" thickTop="1" x14ac:dyDescent="0.25"/>
  </sheetData>
  <sheetProtection formatCells="0" formatColumns="0" formatRows="0" insertColumns="0" insertRows="0" insertHyperlinks="0" sort="0" autoFilter="0" pivotTables="0"/>
  <mergeCells count="67">
    <mergeCell ref="T21:T22"/>
    <mergeCell ref="A22:A24"/>
    <mergeCell ref="E23:G23"/>
    <mergeCell ref="A26:A27"/>
    <mergeCell ref="B26:B27"/>
    <mergeCell ref="C26:C27"/>
    <mergeCell ref="D26:D27"/>
    <mergeCell ref="F26:G26"/>
    <mergeCell ref="F27:G27"/>
    <mergeCell ref="T23:T24"/>
    <mergeCell ref="E21:G21"/>
    <mergeCell ref="H23:O24"/>
    <mergeCell ref="D8:D9"/>
    <mergeCell ref="A10:S10"/>
    <mergeCell ref="A8:A9"/>
    <mergeCell ref="B8:B9"/>
    <mergeCell ref="C8:C9"/>
    <mergeCell ref="P8:S8"/>
    <mergeCell ref="H9:O9"/>
    <mergeCell ref="A1:T1"/>
    <mergeCell ref="A3:T3"/>
    <mergeCell ref="A5:G5"/>
    <mergeCell ref="K5:S5"/>
    <mergeCell ref="T5:T7"/>
    <mergeCell ref="A6:C6"/>
    <mergeCell ref="D6:G6"/>
    <mergeCell ref="H6:S6"/>
    <mergeCell ref="A11:A14"/>
    <mergeCell ref="B11:B14"/>
    <mergeCell ref="C11:C14"/>
    <mergeCell ref="D11:D14"/>
    <mergeCell ref="B16:B19"/>
    <mergeCell ref="C16:C19"/>
    <mergeCell ref="D16:D19"/>
    <mergeCell ref="A16:A19"/>
    <mergeCell ref="B35:M35"/>
    <mergeCell ref="B36:M39"/>
    <mergeCell ref="B34:M34"/>
    <mergeCell ref="B29:E29"/>
    <mergeCell ref="A25:S25"/>
    <mergeCell ref="P26:S26"/>
    <mergeCell ref="H26:J26"/>
    <mergeCell ref="H27:R27"/>
    <mergeCell ref="L26:N26"/>
    <mergeCell ref="N17:S17"/>
    <mergeCell ref="N19:S19"/>
    <mergeCell ref="H12:M12"/>
    <mergeCell ref="G11:S11"/>
    <mergeCell ref="G13:S13"/>
    <mergeCell ref="G18:S18"/>
    <mergeCell ref="H19:M19"/>
    <mergeCell ref="T16:T19"/>
    <mergeCell ref="B21:B24"/>
    <mergeCell ref="C21:C24"/>
    <mergeCell ref="D21:D24"/>
    <mergeCell ref="N12:S12"/>
    <mergeCell ref="N14:S14"/>
    <mergeCell ref="F11:F14"/>
    <mergeCell ref="E16:E19"/>
    <mergeCell ref="F16:F19"/>
    <mergeCell ref="P21:S22"/>
    <mergeCell ref="E11:E14"/>
    <mergeCell ref="T11:T14"/>
    <mergeCell ref="A20:S20"/>
    <mergeCell ref="H14:M14"/>
    <mergeCell ref="G16:S16"/>
    <mergeCell ref="H17:M17"/>
  </mergeCells>
  <phoneticPr fontId="17" type="noConversion"/>
  <conditionalFormatting sqref="H12">
    <cfRule type="colorScale" priority="13">
      <colorScale>
        <cfvo type="num" val="#REF!"/>
        <cfvo type="num" val="#REF!"/>
        <color rgb="FFE98BD7"/>
        <color rgb="FF950054"/>
      </colorScale>
    </cfRule>
    <cfRule type="colorScale" priority="14">
      <colorScale>
        <cfvo type="num" val="&quot;&lt;$H$27&quot;"/>
        <cfvo type="num" val="#REF!"/>
        <color rgb="FFE98BD7"/>
        <color rgb="FF950054"/>
      </colorScale>
    </cfRule>
    <cfRule type="colorScale" priority="15">
      <colorScale>
        <cfvo type="num" val="&quot;&lt;$H$27&quot;"/>
        <cfvo type="num" val="#REF!"/>
        <color rgb="FFFF7128"/>
        <color rgb="FF950054"/>
      </colorScale>
    </cfRule>
  </conditionalFormatting>
  <conditionalFormatting sqref="H14">
    <cfRule type="colorScale" priority="16">
      <colorScale>
        <cfvo type="num" val="#REF!"/>
        <cfvo type="num" val="#REF!"/>
        <color rgb="FFE98BD7"/>
        <color rgb="FF950054"/>
      </colorScale>
    </cfRule>
    <cfRule type="colorScale" priority="17">
      <colorScale>
        <cfvo type="num" val="&quot;&lt;$H$27&quot;"/>
        <cfvo type="num" val="#REF!"/>
        <color rgb="FFE98BD7"/>
        <color rgb="FF950054"/>
      </colorScale>
    </cfRule>
    <cfRule type="colorScale" priority="18">
      <colorScale>
        <cfvo type="num" val="&quot;&lt;$H$27&quot;"/>
        <cfvo type="num" val="#REF!"/>
        <color rgb="FFFF7128"/>
        <color rgb="FF950054"/>
      </colorScale>
    </cfRule>
  </conditionalFormatting>
  <conditionalFormatting sqref="H17">
    <cfRule type="colorScale" priority="7">
      <colorScale>
        <cfvo type="num" val="#REF!"/>
        <cfvo type="num" val="#REF!"/>
        <color rgb="FFE98BD7"/>
        <color rgb="FF950054"/>
      </colorScale>
    </cfRule>
    <cfRule type="colorScale" priority="8">
      <colorScale>
        <cfvo type="num" val="&quot;&lt;$H$27&quot;"/>
        <cfvo type="num" val="#REF!"/>
        <color rgb="FFE98BD7"/>
        <color rgb="FF950054"/>
      </colorScale>
    </cfRule>
    <cfRule type="colorScale" priority="9">
      <colorScale>
        <cfvo type="num" val="&quot;&lt;$H$27&quot;"/>
        <cfvo type="num" val="#REF!"/>
        <color rgb="FFFF7128"/>
        <color rgb="FF950054"/>
      </colorScale>
    </cfRule>
  </conditionalFormatting>
  <conditionalFormatting sqref="H19">
    <cfRule type="colorScale" priority="1">
      <colorScale>
        <cfvo type="num" val="#REF!"/>
        <cfvo type="num" val="#REF!"/>
        <color rgb="FFE98BD7"/>
        <color rgb="FF950054"/>
      </colorScale>
    </cfRule>
    <cfRule type="colorScale" priority="2">
      <colorScale>
        <cfvo type="num" val="&quot;&lt;$H$27&quot;"/>
        <cfvo type="num" val="#REF!"/>
        <color rgb="FFE98BD7"/>
        <color rgb="FF950054"/>
      </colorScale>
    </cfRule>
    <cfRule type="colorScale" priority="3">
      <colorScale>
        <cfvo type="num" val="&quot;&lt;$H$27&quot;"/>
        <cfvo type="num" val="#REF!"/>
        <color rgb="FFFF7128"/>
        <color rgb="FF950054"/>
      </colorScale>
    </cfRule>
  </conditionalFormatting>
  <conditionalFormatting sqref="N12">
    <cfRule type="colorScale" priority="10">
      <colorScale>
        <cfvo type="num" val="#REF!"/>
        <cfvo type="num" val="#REF!"/>
        <color rgb="FFE98BD7"/>
        <color rgb="FF950054"/>
      </colorScale>
    </cfRule>
    <cfRule type="colorScale" priority="11">
      <colorScale>
        <cfvo type="num" val="&quot;&lt;$H$27&quot;"/>
        <cfvo type="num" val="#REF!"/>
        <color rgb="FFE98BD7"/>
        <color rgb="FF950054"/>
      </colorScale>
    </cfRule>
    <cfRule type="colorScale" priority="12">
      <colorScale>
        <cfvo type="num" val="&quot;&lt;$H$27&quot;"/>
        <cfvo type="num" val="#REF!"/>
        <color rgb="FFFF7128"/>
        <color rgb="FF950054"/>
      </colorScale>
    </cfRule>
  </conditionalFormatting>
  <conditionalFormatting sqref="N17">
    <cfRule type="colorScale" priority="4">
      <colorScale>
        <cfvo type="num" val="#REF!"/>
        <cfvo type="num" val="#REF!"/>
        <color rgb="FFE98BD7"/>
        <color rgb="FF950054"/>
      </colorScale>
    </cfRule>
    <cfRule type="colorScale" priority="5">
      <colorScale>
        <cfvo type="num" val="&quot;&lt;$H$27&quot;"/>
        <cfvo type="num" val="#REF!"/>
        <color rgb="FFE98BD7"/>
        <color rgb="FF950054"/>
      </colorScale>
    </cfRule>
    <cfRule type="colorScale" priority="6">
      <colorScale>
        <cfvo type="num" val="&quot;&lt;$H$27&quot;"/>
        <cfvo type="num" val="#REF!"/>
        <color rgb="FFFF7128"/>
        <color rgb="FF950054"/>
      </colorScale>
    </cfRule>
  </conditionalFormatting>
  <conditionalFormatting sqref="P8">
    <cfRule type="colorScale" priority="217">
      <colorScale>
        <cfvo type="min"/>
        <cfvo type="percentile" val="50"/>
        <cfvo type="max"/>
        <color rgb="FFE98BD7"/>
        <color rgb="FFD5007F"/>
        <color rgb="FF950054"/>
      </colorScale>
    </cfRule>
  </conditionalFormatting>
  <conditionalFormatting sqref="P9:S9 N14 N19 H8:O8 H22:O22">
    <cfRule type="colorScale" priority="70">
      <colorScale>
        <cfvo type="num" val="#REF!"/>
        <cfvo type="num" val="#REF!"/>
        <color rgb="FFE98BD7"/>
        <color rgb="FF950054"/>
      </colorScale>
    </cfRule>
    <cfRule type="colorScale" priority="71">
      <colorScale>
        <cfvo type="num" val="&quot;&lt;$H$27&quot;"/>
        <cfvo type="num" val="#REF!"/>
        <color rgb="FFE98BD7"/>
        <color rgb="FF950054"/>
      </colorScale>
    </cfRule>
    <cfRule type="colorScale" priority="72">
      <colorScale>
        <cfvo type="num" val="&quot;&lt;$H$27&quot;"/>
        <cfvo type="num" val="#REF!"/>
        <color rgb="FFFF7128"/>
        <color rgb="FF950054"/>
      </colorScale>
    </cfRule>
  </conditionalFormatting>
  <conditionalFormatting sqref="P24:S24">
    <cfRule type="colorScale" priority="67">
      <colorScale>
        <cfvo type="num" val="#REF!"/>
        <cfvo type="num" val="#REF!"/>
        <color rgb="FFE98BD7"/>
        <color rgb="FF950054"/>
      </colorScale>
    </cfRule>
    <cfRule type="colorScale" priority="68">
      <colorScale>
        <cfvo type="num" val="&quot;&lt;$H$27&quot;"/>
        <cfvo type="num" val="#REF!"/>
        <color rgb="FFE98BD7"/>
        <color rgb="FF950054"/>
      </colorScale>
    </cfRule>
    <cfRule type="colorScale" priority="69">
      <colorScale>
        <cfvo type="num" val="&quot;&lt;$H$27&quot;"/>
        <cfvo type="num" val="#REF!"/>
        <color rgb="FFFF7128"/>
        <color rgb="FF950054"/>
      </colorScale>
    </cfRule>
  </conditionalFormatting>
  <conditionalFormatting sqref="T8:T9">
    <cfRule type="cellIs" dxfId="17" priority="109" operator="between">
      <formula>90.5%</formula>
      <formula>"&gt;=1"</formula>
    </cfRule>
    <cfRule type="cellIs" dxfId="16" priority="110" operator="between">
      <formula>90%</formula>
      <formula>90.4</formula>
    </cfRule>
    <cfRule type="cellIs" dxfId="15" priority="111" operator="lessThan">
      <formula>90%</formula>
    </cfRule>
  </conditionalFormatting>
  <conditionalFormatting sqref="T11">
    <cfRule type="cellIs" dxfId="14" priority="37" operator="between">
      <formula>30.5%</formula>
      <formula>1</formula>
    </cfRule>
    <cfRule type="cellIs" dxfId="13" priority="38" operator="between">
      <formula>30%</formula>
      <formula>30.4</formula>
    </cfRule>
    <cfRule type="cellIs" dxfId="12" priority="39" operator="lessThan">
      <formula>30%</formula>
    </cfRule>
  </conditionalFormatting>
  <conditionalFormatting sqref="T16">
    <cfRule type="cellIs" dxfId="11" priority="121" operator="equal">
      <formula>100%</formula>
    </cfRule>
    <cfRule type="cellIs" dxfId="10" priority="123" operator="lessThan">
      <formula>100%</formula>
    </cfRule>
  </conditionalFormatting>
  <conditionalFormatting sqref="T21">
    <cfRule type="cellIs" dxfId="9" priority="30" operator="equal">
      <formula>100%</formula>
    </cfRule>
    <cfRule type="cellIs" dxfId="8" priority="31" operator="lessThan">
      <formula>100%</formula>
    </cfRule>
  </conditionalFormatting>
  <conditionalFormatting sqref="T23">
    <cfRule type="cellIs" dxfId="7" priority="28" operator="equal">
      <formula>100%</formula>
    </cfRule>
    <cfRule type="cellIs" dxfId="6" priority="29" operator="lessThan">
      <formula>100%</formula>
    </cfRule>
  </conditionalFormatting>
  <conditionalFormatting sqref="T26">
    <cfRule type="cellIs" dxfId="5" priority="25" operator="between">
      <formula>90.5%</formula>
      <formula>1</formula>
    </cfRule>
    <cfRule type="cellIs" dxfId="4" priority="26" operator="between">
      <formula>90%</formula>
      <formula>90.4</formula>
    </cfRule>
    <cfRule type="cellIs" dxfId="3" priority="27" operator="lessThan">
      <formula>90%</formula>
    </cfRule>
  </conditionalFormatting>
  <conditionalFormatting sqref="T27">
    <cfRule type="cellIs" dxfId="2" priority="58" operator="greaterThan">
      <formula>95%</formula>
    </cfRule>
    <cfRule type="cellIs" dxfId="1" priority="59" operator="greaterThanOrEqual">
      <formula>90%</formula>
    </cfRule>
    <cfRule type="cellIs" dxfId="0" priority="60" operator="lessThan">
      <formula>89.99%</formula>
    </cfRule>
  </conditionalFormatting>
  <dataValidations count="1">
    <dataValidation showDropDown="1" showInputMessage="1" showErrorMessage="1" sqref="F26:F27 F24 F8 F22 F16" xr:uid="{00000000-0002-0000-0000-000000000000}"/>
  </dataValidations>
  <pageMargins left="0.23622047244094491" right="0.23622047244094491" top="0.74803149606299213" bottom="0.74803149606299213" header="0.31496062992125984" footer="0.31496062992125984"/>
  <pageSetup paperSize="5" scale="59" fitToHeight="0" orientation="landscape" r:id="rId1"/>
  <drawing r:id="rId2"/>
  <legacyDrawingHF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4435871-716b-4a09-a0ae-cb838e896ba6" xsi:nil="true"/>
    <lcf76f155ced4ddcb4097134ff3c332f xmlns="74eb0004-5b59-4cc2-a029-bf033d81274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D1BCE9DAE199DE4BB0B5BC2254F95805" ma:contentTypeVersion="15" ma:contentTypeDescription="Crear nuevo documento." ma:contentTypeScope="" ma:versionID="fe0e296cc0421bd21bbe99a138edebe7">
  <xsd:schema xmlns:xsd="http://www.w3.org/2001/XMLSchema" xmlns:xs="http://www.w3.org/2001/XMLSchema" xmlns:p="http://schemas.microsoft.com/office/2006/metadata/properties" xmlns:ns2="74eb0004-5b59-4cc2-a029-bf033d81274e" xmlns:ns3="44435871-716b-4a09-a0ae-cb838e896ba6" targetNamespace="http://schemas.microsoft.com/office/2006/metadata/properties" ma:root="true" ma:fieldsID="8a464c53898a67918d8c8849e4041b87" ns2:_="" ns3:_="">
    <xsd:import namespace="74eb0004-5b59-4cc2-a029-bf033d81274e"/>
    <xsd:import namespace="44435871-716b-4a09-a0ae-cb838e896ba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eb0004-5b59-4cc2-a029-bf033d8127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b5fe629f-dcd0-4f79-bd36-f65a702dfa8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4435871-716b-4a09-a0ae-cb838e896ba6"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element name="TaxCatchAll" ma:index="20" nillable="true" ma:displayName="Taxonomy Catch All Column" ma:hidden="true" ma:list="{c1c61e8a-a9a8-414c-8364-572f1e4acf09}" ma:internalName="TaxCatchAll" ma:showField="CatchAllData" ma:web="44435871-716b-4a09-a0ae-cb838e896b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185E0A-896A-4DE9-8F71-746092AC2565}">
  <ds:schemaRefs>
    <ds:schemaRef ds:uri="http://schemas.microsoft.com/office/2006/documentManagement/types"/>
    <ds:schemaRef ds:uri="http://purl.org/dc/elements/1.1/"/>
    <ds:schemaRef ds:uri="http://www.w3.org/XML/1998/namespace"/>
    <ds:schemaRef ds:uri="http://purl.org/dc/dcmitype/"/>
    <ds:schemaRef ds:uri="http://schemas.openxmlformats.org/package/2006/metadata/core-properties"/>
    <ds:schemaRef ds:uri="fa8fcbff-5fc7-41a9-8e59-2e5af71f3549"/>
    <ds:schemaRef ds:uri="http://schemas.microsoft.com/office/infopath/2007/PartnerControls"/>
    <ds:schemaRef ds:uri="5667a92c-bc4b-46e3-9791-59a40249e89f"/>
    <ds:schemaRef ds:uri="http://schemas.microsoft.com/office/2006/metadata/properties"/>
    <ds:schemaRef ds:uri="http://purl.org/dc/terms/"/>
  </ds:schemaRefs>
</ds:datastoreItem>
</file>

<file path=customXml/itemProps2.xml><?xml version="1.0" encoding="utf-8"?>
<ds:datastoreItem xmlns:ds="http://schemas.openxmlformats.org/officeDocument/2006/customXml" ds:itemID="{D4FC1A81-9E6B-41C7-9F3D-FADA198D6024}">
  <ds:schemaRefs>
    <ds:schemaRef ds:uri="http://schemas.microsoft.com/sharepoint/v3/contenttype/forms"/>
  </ds:schemaRefs>
</ds:datastoreItem>
</file>

<file path=customXml/itemProps3.xml><?xml version="1.0" encoding="utf-8"?>
<ds:datastoreItem xmlns:ds="http://schemas.openxmlformats.org/officeDocument/2006/customXml" ds:itemID="{2FB7BFAE-F0E7-45CD-8EF9-DF77F4621D0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Objetivos de la Calidad</vt:lpstr>
      <vt:lpstr>'Objetivos de la Calidad'!Área_de_impresión</vt:lpstr>
      <vt:lpstr>'Objetivos de la Calidad'!Títulos_a_imprimir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Ricardo Sánchez Sánchez</dc:creator>
  <cp:lastModifiedBy>GALICIA PALOMEQUE ALDO</cp:lastModifiedBy>
  <cp:lastPrinted>2020-12-16T08:20:17Z</cp:lastPrinted>
  <dcterms:created xsi:type="dcterms:W3CDTF">2017-02-09T16:44:50Z</dcterms:created>
  <dcterms:modified xsi:type="dcterms:W3CDTF">2025-10-12T18:26:30Z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0x010100D1BCE9DAE199DE4BB0B5BC2254F95805</vt:lpwstr>
  </property>
  <property fmtid="{D5CDD505-2E9C-101B-9397-08002B2CF9AE}" pid="3" name="_dlc_DocIdItemGuid">
    <vt:lpwstr>c437e133-8383-47ca-8925-3c16fbcdbf98</vt:lpwstr>
  </property>
</Properties>
</file>