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esus.ruiz\Downloads\"/>
    </mc:Choice>
  </mc:AlternateContent>
  <xr:revisionPtr revIDLastSave="0" documentId="13_ncr:1_{017DF807-C7CC-42E0-BCBE-8EC04BC4F7F9}" xr6:coauthVersionLast="47" xr6:coauthVersionMax="47" xr10:uidLastSave="{00000000-0000-0000-0000-000000000000}"/>
  <bookViews>
    <workbookView xWindow="-120" yWindow="-120" windowWidth="29040" windowHeight="15720" tabRatio="857" activeTab="1" xr2:uid="{00000000-000D-0000-FFFF-FFFF00000000}"/>
  </bookViews>
  <sheets>
    <sheet name="PANEL DE CONTROL DISTRITAL" sheetId="14" r:id="rId1"/>
    <sheet name="300151" sheetId="29" r:id="rId2"/>
    <sheet name="300152" sheetId="143" r:id="rId3"/>
    <sheet name="300154" sheetId="144" r:id="rId4"/>
    <sheet name="300155" sheetId="203" r:id="rId5"/>
    <sheet name="300253" sheetId="74" r:id="rId6"/>
    <sheet name="300254" sheetId="147" r:id="rId7"/>
    <sheet name="300255" sheetId="146" r:id="rId8"/>
    <sheet name="300256" sheetId="182" r:id="rId9"/>
    <sheet name="300354" sheetId="79" r:id="rId10"/>
    <sheet name="300355" sheetId="148" r:id="rId11"/>
    <sheet name="300356" sheetId="149" r:id="rId12"/>
    <sheet name="300357" sheetId="204" r:id="rId13"/>
    <sheet name="300451" sheetId="83" r:id="rId14"/>
    <sheet name="300551" sheetId="87" r:id="rId15"/>
    <sheet name="300552" sheetId="154" r:id="rId16"/>
    <sheet name="300553" sheetId="155" r:id="rId17"/>
    <sheet name="300554" sheetId="205" r:id="rId18"/>
    <sheet name="300651" sheetId="156" r:id="rId19"/>
    <sheet name="300652" sheetId="184" r:id="rId20"/>
    <sheet name="300653" sheetId="185" r:id="rId21"/>
    <sheet name="300751" sheetId="91" r:id="rId22"/>
    <sheet name="300752" sheetId="183" r:id="rId23"/>
    <sheet name="300753" sheetId="186" r:id="rId24"/>
    <sheet name="300754" sheetId="187" r:id="rId25"/>
    <sheet name="300851" sheetId="120" r:id="rId26"/>
    <sheet name="300852" sheetId="159" r:id="rId27"/>
    <sheet name="300853" sheetId="160" r:id="rId28"/>
    <sheet name="300854" sheetId="161" r:id="rId29"/>
    <sheet name="300855" sheetId="188" r:id="rId30"/>
    <sheet name="300951" sheetId="121" r:id="rId31"/>
    <sheet name="300952" sheetId="189" r:id="rId32"/>
    <sheet name="300953" sheetId="190" r:id="rId33"/>
    <sheet name="300954" sheetId="191" r:id="rId34"/>
    <sheet name="301051" sheetId="122" r:id="rId35"/>
    <sheet name="301052" sheetId="162" r:id="rId36"/>
    <sheet name="301151" sheetId="192" r:id="rId37"/>
    <sheet name="301152" sheetId="193" r:id="rId38"/>
    <sheet name="301153" sheetId="123" r:id="rId39"/>
    <sheet name="301251" sheetId="125" r:id="rId40"/>
    <sheet name="301351" sheetId="127" r:id="rId41"/>
    <sheet name="301353" sheetId="194" r:id="rId42"/>
    <sheet name="301354" sheetId="195" r:id="rId43"/>
    <sheet name="301356" sheetId="196" r:id="rId44"/>
    <sheet name="301451" sheetId="128" r:id="rId45"/>
    <sheet name="301452" sheetId="197" r:id="rId46"/>
    <sheet name="301453" sheetId="198" r:id="rId47"/>
    <sheet name="301455" sheetId="199" r:id="rId48"/>
    <sheet name="301551" sheetId="129" r:id="rId49"/>
    <sheet name="301552" sheetId="130" r:id="rId50"/>
    <sheet name="301553" sheetId="166" r:id="rId51"/>
    <sheet name="301651" sheetId="131" r:id="rId52"/>
    <sheet name="301652" sheetId="200" r:id="rId53"/>
    <sheet name="301751" sheetId="132" r:id="rId54"/>
    <sheet name="301752" sheetId="169" r:id="rId55"/>
    <sheet name="301755" sheetId="170" r:id="rId56"/>
    <sheet name="301756" sheetId="171" r:id="rId57"/>
    <sheet name="301757" sheetId="206" r:id="rId58"/>
    <sheet name="301851" sheetId="173" r:id="rId59"/>
    <sheet name="301852" sheetId="133" r:id="rId60"/>
    <sheet name="301853" sheetId="134" r:id="rId61"/>
    <sheet name="301854" sheetId="174" r:id="rId62"/>
    <sheet name="301951" sheetId="135" r:id="rId63"/>
    <sheet name="301953" sheetId="176" r:id="rId64"/>
    <sheet name="301954" sheetId="177" r:id="rId65"/>
    <sheet name="301956" sheetId="178" r:id="rId66"/>
    <sheet name="301957" sheetId="207" r:id="rId67"/>
  </sheets>
  <definedNames>
    <definedName name="_xlnm.Print_Titles" localSheetId="1">'300151'!$1:$4</definedName>
    <definedName name="_xlnm.Print_Titles" localSheetId="2">'300152'!$1:$4</definedName>
    <definedName name="_xlnm.Print_Titles" localSheetId="3">'300154'!$1:$4</definedName>
    <definedName name="_xlnm.Print_Titles" localSheetId="4">'300155'!$1:$4</definedName>
    <definedName name="_xlnm.Print_Titles" localSheetId="5">'300253'!$1:$4</definedName>
    <definedName name="_xlnm.Print_Titles" localSheetId="6">'300254'!$1:$4</definedName>
    <definedName name="_xlnm.Print_Titles" localSheetId="7">'300255'!$1:$4</definedName>
    <definedName name="_xlnm.Print_Titles" localSheetId="8">'300256'!$1:$4</definedName>
    <definedName name="_xlnm.Print_Titles" localSheetId="9">'300354'!$1:$4</definedName>
    <definedName name="_xlnm.Print_Titles" localSheetId="10">'300355'!$1:$4</definedName>
    <definedName name="_xlnm.Print_Titles" localSheetId="11">'300356'!$1:$4</definedName>
    <definedName name="_xlnm.Print_Titles" localSheetId="12">'300357'!$1:$4</definedName>
    <definedName name="_xlnm.Print_Titles" localSheetId="13">'300451'!$1:$4</definedName>
    <definedName name="_xlnm.Print_Titles" localSheetId="14">'300551'!$1:$4</definedName>
    <definedName name="_xlnm.Print_Titles" localSheetId="15">'300552'!$1:$4</definedName>
    <definedName name="_xlnm.Print_Titles" localSheetId="16">'300553'!$1:$4</definedName>
    <definedName name="_xlnm.Print_Titles" localSheetId="17">'300554'!$1:$4</definedName>
    <definedName name="_xlnm.Print_Titles" localSheetId="18">'300651'!$1:$4</definedName>
    <definedName name="_xlnm.Print_Titles" localSheetId="19">'300652'!$1:$4</definedName>
    <definedName name="_xlnm.Print_Titles" localSheetId="20">'300653'!$1:$4</definedName>
    <definedName name="_xlnm.Print_Titles" localSheetId="21">'300751'!$1:$4</definedName>
    <definedName name="_xlnm.Print_Titles" localSheetId="22">'300752'!$1:$4</definedName>
    <definedName name="_xlnm.Print_Titles" localSheetId="23">'300753'!$1:$4</definedName>
    <definedName name="_xlnm.Print_Titles" localSheetId="24">'300754'!$1:$4</definedName>
    <definedName name="_xlnm.Print_Titles" localSheetId="25">'300851'!$1:$4</definedName>
    <definedName name="_xlnm.Print_Titles" localSheetId="26">'300852'!$1:$4</definedName>
    <definedName name="_xlnm.Print_Titles" localSheetId="27">'300853'!$1:$4</definedName>
    <definedName name="_xlnm.Print_Titles" localSheetId="28">'300854'!$1:$4</definedName>
    <definedName name="_xlnm.Print_Titles" localSheetId="29">'300855'!$1:$4</definedName>
    <definedName name="_xlnm.Print_Titles" localSheetId="30">'300951'!$1:$4</definedName>
    <definedName name="_xlnm.Print_Titles" localSheetId="31">'300952'!$1:$4</definedName>
    <definedName name="_xlnm.Print_Titles" localSheetId="32">'300953'!$1:$4</definedName>
    <definedName name="_xlnm.Print_Titles" localSheetId="33">'300954'!$1:$4</definedName>
    <definedName name="_xlnm.Print_Titles" localSheetId="34">'301051'!$1:$4</definedName>
    <definedName name="_xlnm.Print_Titles" localSheetId="35">'301052'!$1:$4</definedName>
    <definedName name="_xlnm.Print_Titles" localSheetId="36">'301151'!$1:$4</definedName>
    <definedName name="_xlnm.Print_Titles" localSheetId="37">'301152'!$1:$4</definedName>
    <definedName name="_xlnm.Print_Titles" localSheetId="38">'301153'!$1:$4</definedName>
    <definedName name="_xlnm.Print_Titles" localSheetId="39">'301251'!$1:$4</definedName>
    <definedName name="_xlnm.Print_Titles" localSheetId="40">'301351'!$1:$4</definedName>
    <definedName name="_xlnm.Print_Titles" localSheetId="41">'301353'!$1:$4</definedName>
    <definedName name="_xlnm.Print_Titles" localSheetId="42">'301354'!$1:$4</definedName>
    <definedName name="_xlnm.Print_Titles" localSheetId="43">'301356'!$1:$4</definedName>
    <definedName name="_xlnm.Print_Titles" localSheetId="44">'301451'!$1:$4</definedName>
    <definedName name="_xlnm.Print_Titles" localSheetId="45">'301452'!$1:$4</definedName>
    <definedName name="_xlnm.Print_Titles" localSheetId="46">'301453'!$1:$4</definedName>
    <definedName name="_xlnm.Print_Titles" localSheetId="47">'301455'!$1:$4</definedName>
    <definedName name="_xlnm.Print_Titles" localSheetId="48">'301551'!$1:$4</definedName>
    <definedName name="_xlnm.Print_Titles" localSheetId="49">'301552'!$1:$4</definedName>
    <definedName name="_xlnm.Print_Titles" localSheetId="50">'301553'!$1:$4</definedName>
    <definedName name="_xlnm.Print_Titles" localSheetId="51">'301651'!$1:$4</definedName>
    <definedName name="_xlnm.Print_Titles" localSheetId="52">'301652'!$1:$4</definedName>
    <definedName name="_xlnm.Print_Titles" localSheetId="53">'301751'!$1:$4</definedName>
    <definedName name="_xlnm.Print_Titles" localSheetId="54">'301752'!$1:$4</definedName>
    <definedName name="_xlnm.Print_Titles" localSheetId="55">'301755'!$1:$4</definedName>
    <definedName name="_xlnm.Print_Titles" localSheetId="56">'301756'!$1:$4</definedName>
    <definedName name="_xlnm.Print_Titles" localSheetId="57">'301757'!$1:$4</definedName>
    <definedName name="_xlnm.Print_Titles" localSheetId="58">'301851'!$1:$4</definedName>
    <definedName name="_xlnm.Print_Titles" localSheetId="59">'301852'!$1:$4</definedName>
    <definedName name="_xlnm.Print_Titles" localSheetId="60">'301853'!$1:$4</definedName>
    <definedName name="_xlnm.Print_Titles" localSheetId="61">'301854'!$1:$4</definedName>
    <definedName name="_xlnm.Print_Titles" localSheetId="62">'301951'!$1:$4</definedName>
    <definedName name="_xlnm.Print_Titles" localSheetId="63">'301953'!$1:$4</definedName>
    <definedName name="_xlnm.Print_Titles" localSheetId="64">'301954'!$1:$4</definedName>
    <definedName name="_xlnm.Print_Titles" localSheetId="65">'301956'!$1:$4</definedName>
    <definedName name="_xlnm.Print_Titles" localSheetId="66">'301957'!$1:$4</definedName>
    <definedName name="_xlnm.Print_Titles" localSheetId="0">'PANEL DE CONTROL DISTRITAL'!$1:$4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9" l="1"/>
  <c r="I7" i="143"/>
  <c r="I7" i="144"/>
  <c r="I7" i="203"/>
  <c r="I7" i="74"/>
  <c r="I7" i="147"/>
  <c r="I7" i="146"/>
  <c r="I7" i="182"/>
  <c r="I7" i="79"/>
  <c r="I7" i="148"/>
  <c r="I7" i="149"/>
  <c r="I7" i="204"/>
  <c r="I7" i="83"/>
  <c r="I7" i="87"/>
  <c r="I7" i="154"/>
  <c r="I7" i="155"/>
  <c r="I7" i="205"/>
  <c r="I7" i="156"/>
  <c r="I7" i="184"/>
  <c r="I7" i="185"/>
  <c r="I7" i="91"/>
  <c r="I7" i="183"/>
  <c r="I7" i="186"/>
  <c r="I7" i="187"/>
  <c r="I7" i="120"/>
  <c r="I7" i="159"/>
  <c r="I7" i="160"/>
  <c r="I7" i="161"/>
  <c r="I7" i="188"/>
  <c r="I7" i="121"/>
  <c r="I7" i="189"/>
  <c r="I7" i="190"/>
  <c r="I7" i="191"/>
  <c r="I7" i="122"/>
  <c r="I7" i="162"/>
  <c r="I7" i="192"/>
  <c r="I7" i="193"/>
  <c r="I7" i="123"/>
  <c r="I7" i="125"/>
  <c r="I7" i="127"/>
  <c r="I7" i="194"/>
  <c r="I7" i="195"/>
  <c r="I7" i="196"/>
  <c r="I7" i="128"/>
  <c r="I7" i="197"/>
  <c r="I7" i="198"/>
  <c r="I7" i="199"/>
  <c r="I7" i="129"/>
  <c r="I7" i="130"/>
  <c r="I7" i="166"/>
  <c r="I7" i="131"/>
  <c r="I7" i="200"/>
  <c r="I7" i="132"/>
  <c r="I7" i="169"/>
  <c r="I7" i="170"/>
  <c r="I7" i="171"/>
  <c r="I7" i="206"/>
  <c r="I7" i="173"/>
  <c r="I7" i="133"/>
  <c r="I7" i="134"/>
  <c r="I7" i="174"/>
  <c r="I7" i="135"/>
  <c r="I7" i="176"/>
  <c r="I7" i="177"/>
  <c r="I7" i="178"/>
  <c r="CI22" i="122" l="1"/>
  <c r="CI16" i="91"/>
  <c r="CI16" i="186"/>
  <c r="CI13" i="133"/>
  <c r="CI10" i="195"/>
  <c r="CI22" i="187"/>
  <c r="CI16" i="130"/>
  <c r="CI10" i="200"/>
  <c r="CI22" i="166"/>
  <c r="CI10" i="166"/>
  <c r="CI10" i="193"/>
  <c r="CI13" i="193"/>
  <c r="CI16" i="193"/>
  <c r="CI19" i="193"/>
  <c r="CI22" i="193"/>
  <c r="CI25" i="193"/>
  <c r="CI25" i="143"/>
  <c r="CI22" i="143"/>
  <c r="CI19" i="143"/>
  <c r="CI16" i="143"/>
  <c r="CI13" i="143"/>
  <c r="CI10" i="143"/>
  <c r="CI25" i="144"/>
  <c r="CI22" i="144"/>
  <c r="CI19" i="144"/>
  <c r="CI16" i="144"/>
  <c r="CI13" i="144"/>
  <c r="CI10" i="144"/>
  <c r="CI25" i="203"/>
  <c r="CI22" i="203"/>
  <c r="CI19" i="203"/>
  <c r="CI16" i="203"/>
  <c r="CI13" i="203"/>
  <c r="CI10" i="203"/>
  <c r="CI25" i="74"/>
  <c r="CI22" i="74"/>
  <c r="CI19" i="74"/>
  <c r="CI16" i="74"/>
  <c r="CI13" i="74"/>
  <c r="CI10" i="74"/>
  <c r="CI25" i="147"/>
  <c r="CI22" i="147"/>
  <c r="CI19" i="147"/>
  <c r="CI16" i="147"/>
  <c r="CI13" i="147"/>
  <c r="CI10" i="147"/>
  <c r="CI25" i="146"/>
  <c r="CI22" i="146"/>
  <c r="CI19" i="146"/>
  <c r="CI16" i="146"/>
  <c r="CI13" i="146"/>
  <c r="CI10" i="146"/>
  <c r="CI25" i="182"/>
  <c r="CI22" i="182"/>
  <c r="CI19" i="182"/>
  <c r="CI16" i="182"/>
  <c r="CI13" i="182"/>
  <c r="CI10" i="182"/>
  <c r="CI25" i="79"/>
  <c r="CI22" i="79"/>
  <c r="CI19" i="79"/>
  <c r="CI16" i="79"/>
  <c r="CI13" i="79"/>
  <c r="CI10" i="79"/>
  <c r="CI25" i="148"/>
  <c r="CI22" i="148"/>
  <c r="CI19" i="148"/>
  <c r="CI16" i="148"/>
  <c r="CI13" i="148"/>
  <c r="CI10" i="148"/>
  <c r="CI25" i="149"/>
  <c r="CI22" i="149"/>
  <c r="CI19" i="149"/>
  <c r="CI16" i="149"/>
  <c r="CI13" i="149"/>
  <c r="CI10" i="149"/>
  <c r="CI25" i="204"/>
  <c r="CI22" i="204"/>
  <c r="CI19" i="204"/>
  <c r="CI16" i="204"/>
  <c r="CI13" i="204"/>
  <c r="CI10" i="204"/>
  <c r="CI25" i="83"/>
  <c r="CI22" i="83"/>
  <c r="CI19" i="83"/>
  <c r="CI16" i="83"/>
  <c r="CI13" i="83"/>
  <c r="CI10" i="83"/>
  <c r="CI25" i="87"/>
  <c r="CI22" i="87"/>
  <c r="CI19" i="87"/>
  <c r="CI16" i="87"/>
  <c r="CI13" i="87"/>
  <c r="CI10" i="87"/>
  <c r="CI25" i="154"/>
  <c r="CI22" i="154"/>
  <c r="CI19" i="154"/>
  <c r="CI16" i="154"/>
  <c r="CI13" i="154"/>
  <c r="CI10" i="154"/>
  <c r="CI25" i="155"/>
  <c r="CI22" i="155"/>
  <c r="CI19" i="155"/>
  <c r="CI16" i="155"/>
  <c r="CI13" i="155"/>
  <c r="CI10" i="155"/>
  <c r="CI25" i="205"/>
  <c r="CI22" i="205"/>
  <c r="CI19" i="205"/>
  <c r="CI16" i="205"/>
  <c r="CI13" i="205"/>
  <c r="CI10" i="205"/>
  <c r="CI25" i="156"/>
  <c r="CI22" i="156"/>
  <c r="CI19" i="156"/>
  <c r="CI16" i="156"/>
  <c r="CI13" i="156"/>
  <c r="CI10" i="156"/>
  <c r="CI25" i="184"/>
  <c r="CI22" i="184"/>
  <c r="CI19" i="184"/>
  <c r="CI16" i="184"/>
  <c r="CI13" i="184"/>
  <c r="CI10" i="184"/>
  <c r="CI25" i="185"/>
  <c r="CI22" i="185"/>
  <c r="CI19" i="185"/>
  <c r="CI16" i="185"/>
  <c r="CI13" i="185"/>
  <c r="CI10" i="185"/>
  <c r="CI25" i="91"/>
  <c r="CI22" i="91"/>
  <c r="CI19" i="91"/>
  <c r="CI13" i="91"/>
  <c r="CI10" i="91"/>
  <c r="CI25" i="183"/>
  <c r="CI22" i="183"/>
  <c r="CI19" i="183"/>
  <c r="CI16" i="183"/>
  <c r="CI13" i="183"/>
  <c r="CI10" i="183"/>
  <c r="CI25" i="186"/>
  <c r="CI22" i="186"/>
  <c r="CI19" i="186"/>
  <c r="CI13" i="186"/>
  <c r="CI10" i="186"/>
  <c r="CI25" i="187"/>
  <c r="CI19" i="187"/>
  <c r="CI16" i="187"/>
  <c r="CI13" i="187"/>
  <c r="CI10" i="187"/>
  <c r="CI25" i="120"/>
  <c r="CI22" i="120"/>
  <c r="CI19" i="120"/>
  <c r="CI16" i="120"/>
  <c r="CI13" i="120"/>
  <c r="CI10" i="120"/>
  <c r="CI25" i="159"/>
  <c r="CI22" i="159"/>
  <c r="CI19" i="159"/>
  <c r="CI16" i="159"/>
  <c r="CI13" i="159"/>
  <c r="CI10" i="159"/>
  <c r="CI25" i="160"/>
  <c r="CI22" i="160"/>
  <c r="CI19" i="160"/>
  <c r="CI16" i="160"/>
  <c r="CI13" i="160"/>
  <c r="CI10" i="160"/>
  <c r="CI25" i="161"/>
  <c r="CI22" i="161"/>
  <c r="CI19" i="161"/>
  <c r="CI16" i="161"/>
  <c r="CI13" i="161"/>
  <c r="CI10" i="161"/>
  <c r="CI25" i="188"/>
  <c r="CI22" i="188"/>
  <c r="CI19" i="188"/>
  <c r="CI16" i="188"/>
  <c r="CI13" i="188"/>
  <c r="CI10" i="188"/>
  <c r="CI25" i="121"/>
  <c r="CI22" i="121"/>
  <c r="CI19" i="121"/>
  <c r="CI16" i="121"/>
  <c r="CI13" i="121"/>
  <c r="CI10" i="121"/>
  <c r="CI25" i="189"/>
  <c r="CI22" i="189"/>
  <c r="CI19" i="189"/>
  <c r="CI16" i="189"/>
  <c r="CI13" i="189"/>
  <c r="CI10" i="189"/>
  <c r="CI25" i="190"/>
  <c r="CI22" i="190"/>
  <c r="CI19" i="190"/>
  <c r="CI16" i="190"/>
  <c r="CI13" i="190"/>
  <c r="CI10" i="190"/>
  <c r="CI25" i="191"/>
  <c r="CI22" i="191"/>
  <c r="CI19" i="191"/>
  <c r="CI16" i="191"/>
  <c r="CI13" i="191"/>
  <c r="CI10" i="191"/>
  <c r="CI25" i="122"/>
  <c r="CI19" i="122"/>
  <c r="CI16" i="122"/>
  <c r="CI13" i="122"/>
  <c r="CI10" i="122"/>
  <c r="CI25" i="162"/>
  <c r="CI22" i="162"/>
  <c r="CI19" i="162"/>
  <c r="CI16" i="162"/>
  <c r="CI13" i="162"/>
  <c r="CI10" i="162"/>
  <c r="CI25" i="192"/>
  <c r="CI22" i="192"/>
  <c r="CI19" i="192"/>
  <c r="CI16" i="192"/>
  <c r="CI13" i="192"/>
  <c r="CI10" i="192"/>
  <c r="CI25" i="123"/>
  <c r="CI22" i="123"/>
  <c r="CI19" i="123"/>
  <c r="CI16" i="123"/>
  <c r="CI13" i="123"/>
  <c r="CI10" i="123"/>
  <c r="CI25" i="125"/>
  <c r="CI22" i="125"/>
  <c r="CI19" i="125"/>
  <c r="CI16" i="125"/>
  <c r="CI13" i="125"/>
  <c r="CI10" i="125"/>
  <c r="CI25" i="127"/>
  <c r="CI22" i="127"/>
  <c r="CI19" i="127"/>
  <c r="CI16" i="127"/>
  <c r="CI13" i="127"/>
  <c r="CI10" i="127"/>
  <c r="CI25" i="194"/>
  <c r="CI22" i="194"/>
  <c r="CI19" i="194"/>
  <c r="CI16" i="194"/>
  <c r="CI13" i="194"/>
  <c r="CI10" i="194"/>
  <c r="CI25" i="195"/>
  <c r="CI22" i="195"/>
  <c r="CI19" i="195"/>
  <c r="CI16" i="195"/>
  <c r="CI13" i="195"/>
  <c r="CI25" i="196"/>
  <c r="CI22" i="196"/>
  <c r="CI19" i="196"/>
  <c r="CI16" i="196"/>
  <c r="CI13" i="196"/>
  <c r="CI10" i="196"/>
  <c r="CI25" i="128"/>
  <c r="CI22" i="128"/>
  <c r="CI19" i="128"/>
  <c r="CI16" i="128"/>
  <c r="CI13" i="128"/>
  <c r="CI10" i="128"/>
  <c r="CI25" i="197"/>
  <c r="CI22" i="197"/>
  <c r="CI19" i="197"/>
  <c r="CI16" i="197"/>
  <c r="CI13" i="197"/>
  <c r="CI10" i="197"/>
  <c r="CI25" i="198"/>
  <c r="CI22" i="198"/>
  <c r="CI19" i="198"/>
  <c r="CI16" i="198"/>
  <c r="CI13" i="198"/>
  <c r="CI10" i="198"/>
  <c r="CI25" i="199"/>
  <c r="CI22" i="199"/>
  <c r="CI19" i="199"/>
  <c r="CI16" i="199"/>
  <c r="CI13" i="199"/>
  <c r="CI10" i="199"/>
  <c r="CI25" i="129"/>
  <c r="CI22" i="129"/>
  <c r="CI19" i="129"/>
  <c r="CI16" i="129"/>
  <c r="CI13" i="129"/>
  <c r="CI10" i="129"/>
  <c r="CI25" i="130"/>
  <c r="CI22" i="130"/>
  <c r="CI19" i="130"/>
  <c r="CI13" i="130"/>
  <c r="CI10" i="130"/>
  <c r="CI25" i="166"/>
  <c r="CI19" i="166"/>
  <c r="CI16" i="166"/>
  <c r="CI13" i="166"/>
  <c r="CI25" i="131"/>
  <c r="CI22" i="131"/>
  <c r="CI19" i="131"/>
  <c r="CI16" i="131"/>
  <c r="CI13" i="131"/>
  <c r="CI10" i="131"/>
  <c r="CI25" i="200"/>
  <c r="CI22" i="200"/>
  <c r="CI19" i="200"/>
  <c r="CI16" i="200"/>
  <c r="CI13" i="200"/>
  <c r="CI25" i="132"/>
  <c r="CI22" i="132"/>
  <c r="CI19" i="132"/>
  <c r="CI16" i="132"/>
  <c r="CI13" i="132"/>
  <c r="CI10" i="132"/>
  <c r="CI25" i="169"/>
  <c r="CI22" i="169"/>
  <c r="CI19" i="169"/>
  <c r="CI16" i="169"/>
  <c r="CI13" i="169"/>
  <c r="CI10" i="169"/>
  <c r="CI25" i="170"/>
  <c r="CI22" i="170"/>
  <c r="CI19" i="170"/>
  <c r="CI16" i="170"/>
  <c r="CI13" i="170"/>
  <c r="CI10" i="170"/>
  <c r="CI25" i="171"/>
  <c r="CI22" i="171"/>
  <c r="CI19" i="171"/>
  <c r="CI16" i="171"/>
  <c r="CI13" i="171"/>
  <c r="CI10" i="171"/>
  <c r="CI25" i="206"/>
  <c r="CI22" i="206"/>
  <c r="CI19" i="206"/>
  <c r="CI16" i="206"/>
  <c r="CI13" i="206"/>
  <c r="CI10" i="206"/>
  <c r="CI25" i="173"/>
  <c r="CI22" i="173"/>
  <c r="CI19" i="173"/>
  <c r="CI16" i="173"/>
  <c r="CI13" i="173"/>
  <c r="CI10" i="173"/>
  <c r="CI25" i="133"/>
  <c r="CI22" i="133"/>
  <c r="CI19" i="133"/>
  <c r="CI16" i="133"/>
  <c r="CI10" i="133"/>
  <c r="CI25" i="134"/>
  <c r="CI22" i="134"/>
  <c r="CI19" i="134"/>
  <c r="CI16" i="134"/>
  <c r="CI13" i="134"/>
  <c r="CI10" i="134"/>
  <c r="CI25" i="174"/>
  <c r="CI22" i="174"/>
  <c r="CI19" i="174"/>
  <c r="CI16" i="174"/>
  <c r="CI13" i="174"/>
  <c r="CI10" i="174"/>
  <c r="CI25" i="135"/>
  <c r="CI22" i="135"/>
  <c r="CI19" i="135"/>
  <c r="CI16" i="135"/>
  <c r="CI13" i="135"/>
  <c r="CI10" i="135"/>
  <c r="CI25" i="176"/>
  <c r="CI22" i="176"/>
  <c r="CI19" i="176"/>
  <c r="CI16" i="176"/>
  <c r="CI13" i="176"/>
  <c r="CI10" i="176"/>
  <c r="CI25" i="177"/>
  <c r="CI22" i="177"/>
  <c r="CI19" i="177"/>
  <c r="CI16" i="177"/>
  <c r="CI13" i="177"/>
  <c r="CI10" i="177"/>
  <c r="CI25" i="178"/>
  <c r="CI22" i="178"/>
  <c r="CI19" i="178"/>
  <c r="CI16" i="178"/>
  <c r="CI13" i="178"/>
  <c r="CI10" i="178"/>
  <c r="CI25" i="207"/>
  <c r="CI22" i="207"/>
  <c r="CI19" i="207"/>
  <c r="CI16" i="207"/>
  <c r="CI13" i="207"/>
  <c r="CI10" i="207"/>
  <c r="CI25" i="29"/>
  <c r="CI22" i="29"/>
  <c r="CI19" i="29"/>
  <c r="CI16" i="29"/>
  <c r="CI13" i="29"/>
  <c r="CI10" i="29"/>
  <c r="AC15" i="14" l="1"/>
  <c r="AA15" i="14"/>
  <c r="S15" i="14"/>
  <c r="Q15" i="14"/>
  <c r="M15" i="14"/>
  <c r="K15" i="14"/>
  <c r="I15" i="14"/>
  <c r="H26" i="207"/>
  <c r="H25" i="207"/>
  <c r="G25" i="207"/>
  <c r="F25" i="207"/>
  <c r="E25" i="207"/>
  <c r="D25" i="207"/>
  <c r="C25" i="207"/>
  <c r="B25" i="207"/>
  <c r="A25" i="207"/>
  <c r="H23" i="207"/>
  <c r="H22" i="207"/>
  <c r="G22" i="207"/>
  <c r="F22" i="207"/>
  <c r="E22" i="207"/>
  <c r="D22" i="207"/>
  <c r="C22" i="207"/>
  <c r="B22" i="207"/>
  <c r="A22" i="207"/>
  <c r="H20" i="207"/>
  <c r="H19" i="207"/>
  <c r="G19" i="207"/>
  <c r="F19" i="207"/>
  <c r="E19" i="207"/>
  <c r="D19" i="207"/>
  <c r="C19" i="207"/>
  <c r="B19" i="207"/>
  <c r="A19" i="207"/>
  <c r="H17" i="207"/>
  <c r="H16" i="207"/>
  <c r="G16" i="207"/>
  <c r="F16" i="207"/>
  <c r="E16" i="207"/>
  <c r="D16" i="207"/>
  <c r="C16" i="207"/>
  <c r="B16" i="207"/>
  <c r="A16" i="207"/>
  <c r="H14" i="207"/>
  <c r="H13" i="207"/>
  <c r="G13" i="207"/>
  <c r="F13" i="207"/>
  <c r="E13" i="207"/>
  <c r="D13" i="207"/>
  <c r="C13" i="207"/>
  <c r="B13" i="207"/>
  <c r="A13" i="207"/>
  <c r="H11" i="207"/>
  <c r="H10" i="207"/>
  <c r="G10" i="207"/>
  <c r="F10" i="207"/>
  <c r="E10" i="207"/>
  <c r="D10" i="207"/>
  <c r="C10" i="207"/>
  <c r="B10" i="207"/>
  <c r="A10" i="207"/>
  <c r="X9" i="207"/>
  <c r="W9" i="207"/>
  <c r="V9" i="207"/>
  <c r="U9" i="207"/>
  <c r="T9" i="207"/>
  <c r="S9" i="207"/>
  <c r="R9" i="207"/>
  <c r="Q9" i="207"/>
  <c r="P9" i="207"/>
  <c r="O9" i="207"/>
  <c r="N9" i="207"/>
  <c r="M9" i="207"/>
  <c r="L9" i="207"/>
  <c r="K9" i="207"/>
  <c r="J9" i="207"/>
  <c r="I9" i="207"/>
  <c r="H9" i="207"/>
  <c r="G9" i="207"/>
  <c r="F9" i="207"/>
  <c r="E9" i="207"/>
  <c r="D9" i="207"/>
  <c r="C9" i="207"/>
  <c r="B9" i="207"/>
  <c r="I7" i="207"/>
  <c r="E7" i="207"/>
  <c r="B7" i="207"/>
  <c r="B6" i="207"/>
  <c r="A6" i="207"/>
  <c r="A1" i="207"/>
  <c r="H26" i="206"/>
  <c r="H25" i="206"/>
  <c r="G25" i="206"/>
  <c r="F25" i="206"/>
  <c r="E25" i="206"/>
  <c r="D25" i="206"/>
  <c r="C25" i="206"/>
  <c r="B25" i="206"/>
  <c r="A25" i="206"/>
  <c r="H23" i="206"/>
  <c r="H22" i="206"/>
  <c r="G22" i="206"/>
  <c r="F22" i="206"/>
  <c r="E22" i="206"/>
  <c r="D22" i="206"/>
  <c r="C22" i="206"/>
  <c r="B22" i="206"/>
  <c r="A22" i="206"/>
  <c r="H20" i="206"/>
  <c r="H19" i="206"/>
  <c r="G19" i="206"/>
  <c r="F19" i="206"/>
  <c r="E19" i="206"/>
  <c r="D19" i="206"/>
  <c r="C19" i="206"/>
  <c r="B19" i="206"/>
  <c r="A19" i="206"/>
  <c r="H17" i="206"/>
  <c r="H16" i="206"/>
  <c r="G16" i="206"/>
  <c r="F16" i="206"/>
  <c r="E16" i="206"/>
  <c r="D16" i="206"/>
  <c r="C16" i="206"/>
  <c r="B16" i="206"/>
  <c r="A16" i="206"/>
  <c r="H14" i="206"/>
  <c r="H13" i="206"/>
  <c r="G13" i="206"/>
  <c r="F13" i="206"/>
  <c r="E13" i="206"/>
  <c r="D13" i="206"/>
  <c r="C13" i="206"/>
  <c r="B13" i="206"/>
  <c r="A13" i="206"/>
  <c r="H11" i="206"/>
  <c r="H10" i="206"/>
  <c r="G10" i="206"/>
  <c r="F10" i="206"/>
  <c r="E10" i="206"/>
  <c r="D10" i="206"/>
  <c r="C10" i="206"/>
  <c r="B10" i="206"/>
  <c r="A10" i="206"/>
  <c r="X9" i="206"/>
  <c r="W9" i="206"/>
  <c r="V9" i="206"/>
  <c r="U9" i="206"/>
  <c r="T9" i="206"/>
  <c r="S9" i="206"/>
  <c r="R9" i="206"/>
  <c r="Q9" i="206"/>
  <c r="P9" i="206"/>
  <c r="O9" i="206"/>
  <c r="N9" i="206"/>
  <c r="M9" i="206"/>
  <c r="L9" i="206"/>
  <c r="K9" i="206"/>
  <c r="J9" i="206"/>
  <c r="I9" i="206"/>
  <c r="H9" i="206"/>
  <c r="G9" i="206"/>
  <c r="F9" i="206"/>
  <c r="E9" i="206"/>
  <c r="D9" i="206"/>
  <c r="C9" i="206"/>
  <c r="B9" i="206"/>
  <c r="E7" i="206"/>
  <c r="B7" i="206"/>
  <c r="B6" i="206"/>
  <c r="A6" i="206"/>
  <c r="A1" i="206"/>
  <c r="H26" i="205"/>
  <c r="H25" i="205"/>
  <c r="G25" i="205"/>
  <c r="F25" i="205"/>
  <c r="E25" i="205"/>
  <c r="D25" i="205"/>
  <c r="C25" i="205"/>
  <c r="B25" i="205"/>
  <c r="A25" i="205"/>
  <c r="H23" i="205"/>
  <c r="H22" i="205"/>
  <c r="G22" i="205"/>
  <c r="F22" i="205"/>
  <c r="E22" i="205"/>
  <c r="D22" i="205"/>
  <c r="C22" i="205"/>
  <c r="B22" i="205"/>
  <c r="A22" i="205"/>
  <c r="H20" i="205"/>
  <c r="H19" i="205"/>
  <c r="G19" i="205"/>
  <c r="F19" i="205"/>
  <c r="E19" i="205"/>
  <c r="D19" i="205"/>
  <c r="C19" i="205"/>
  <c r="B19" i="205"/>
  <c r="A19" i="205"/>
  <c r="H17" i="205"/>
  <c r="H16" i="205"/>
  <c r="G16" i="205"/>
  <c r="F16" i="205"/>
  <c r="E16" i="205"/>
  <c r="D16" i="205"/>
  <c r="C16" i="205"/>
  <c r="B16" i="205"/>
  <c r="A16" i="205"/>
  <c r="H14" i="205"/>
  <c r="H13" i="205"/>
  <c r="G13" i="205"/>
  <c r="F13" i="205"/>
  <c r="E13" i="205"/>
  <c r="D13" i="205"/>
  <c r="C13" i="205"/>
  <c r="B13" i="205"/>
  <c r="A13" i="205"/>
  <c r="H11" i="205"/>
  <c r="H10" i="205"/>
  <c r="G10" i="205"/>
  <c r="F10" i="205"/>
  <c r="E10" i="205"/>
  <c r="D10" i="205"/>
  <c r="C10" i="205"/>
  <c r="B10" i="205"/>
  <c r="A10" i="205"/>
  <c r="X9" i="205"/>
  <c r="W9" i="205"/>
  <c r="V9" i="205"/>
  <c r="U9" i="205"/>
  <c r="T9" i="205"/>
  <c r="S9" i="205"/>
  <c r="R9" i="205"/>
  <c r="Q9" i="205"/>
  <c r="P9" i="205"/>
  <c r="O9" i="205"/>
  <c r="N9" i="205"/>
  <c r="M9" i="205"/>
  <c r="L9" i="205"/>
  <c r="K9" i="205"/>
  <c r="J9" i="205"/>
  <c r="I9" i="205"/>
  <c r="H9" i="205"/>
  <c r="G9" i="205"/>
  <c r="F9" i="205"/>
  <c r="E9" i="205"/>
  <c r="D9" i="205"/>
  <c r="C9" i="205"/>
  <c r="B9" i="205"/>
  <c r="E7" i="205"/>
  <c r="B7" i="205"/>
  <c r="B6" i="205"/>
  <c r="A6" i="205"/>
  <c r="A1" i="205"/>
  <c r="H26" i="204"/>
  <c r="H25" i="204"/>
  <c r="G25" i="204"/>
  <c r="F25" i="204"/>
  <c r="E25" i="204"/>
  <c r="D25" i="204"/>
  <c r="C25" i="204"/>
  <c r="B25" i="204"/>
  <c r="A25" i="204"/>
  <c r="H23" i="204"/>
  <c r="M21" i="14"/>
  <c r="H22" i="204"/>
  <c r="G22" i="204"/>
  <c r="F22" i="204"/>
  <c r="E22" i="204"/>
  <c r="D22" i="204"/>
  <c r="C22" i="204"/>
  <c r="B22" i="204"/>
  <c r="A22" i="204"/>
  <c r="H20" i="204"/>
  <c r="M18" i="14"/>
  <c r="H19" i="204"/>
  <c r="G19" i="204"/>
  <c r="F19" i="204"/>
  <c r="E19" i="204"/>
  <c r="D19" i="204"/>
  <c r="C19" i="204"/>
  <c r="B19" i="204"/>
  <c r="A19" i="204"/>
  <c r="H17" i="204"/>
  <c r="H16" i="204"/>
  <c r="G16" i="204"/>
  <c r="F16" i="204"/>
  <c r="E16" i="204"/>
  <c r="D16" i="204"/>
  <c r="C16" i="204"/>
  <c r="B16" i="204"/>
  <c r="A16" i="204"/>
  <c r="H14" i="204"/>
  <c r="H13" i="204"/>
  <c r="G13" i="204"/>
  <c r="F13" i="204"/>
  <c r="E13" i="204"/>
  <c r="D13" i="204"/>
  <c r="C13" i="204"/>
  <c r="B13" i="204"/>
  <c r="A13" i="204"/>
  <c r="H11" i="204"/>
  <c r="M9" i="14"/>
  <c r="H10" i="204"/>
  <c r="G10" i="204"/>
  <c r="F10" i="204"/>
  <c r="E10" i="204"/>
  <c r="D10" i="204"/>
  <c r="C10" i="204"/>
  <c r="B10" i="204"/>
  <c r="A10" i="204"/>
  <c r="X9" i="204"/>
  <c r="W9" i="204"/>
  <c r="V9" i="204"/>
  <c r="U9" i="204"/>
  <c r="T9" i="204"/>
  <c r="S9" i="204"/>
  <c r="R9" i="204"/>
  <c r="Q9" i="204"/>
  <c r="P9" i="204"/>
  <c r="O9" i="204"/>
  <c r="N9" i="204"/>
  <c r="M9" i="204"/>
  <c r="L9" i="204"/>
  <c r="K9" i="204"/>
  <c r="J9" i="204"/>
  <c r="I9" i="204"/>
  <c r="H9" i="204"/>
  <c r="G9" i="204"/>
  <c r="F9" i="204"/>
  <c r="E9" i="204"/>
  <c r="D9" i="204"/>
  <c r="C9" i="204"/>
  <c r="B9" i="204"/>
  <c r="E7" i="204"/>
  <c r="B7" i="204"/>
  <c r="B6" i="204"/>
  <c r="A6" i="204"/>
  <c r="A1" i="204"/>
  <c r="H26" i="203"/>
  <c r="H25" i="203"/>
  <c r="G25" i="203"/>
  <c r="F25" i="203"/>
  <c r="E25" i="203"/>
  <c r="D25" i="203"/>
  <c r="C25" i="203"/>
  <c r="B25" i="203"/>
  <c r="A25" i="203"/>
  <c r="H23" i="203"/>
  <c r="H22" i="203"/>
  <c r="G22" i="203"/>
  <c r="F22" i="203"/>
  <c r="E22" i="203"/>
  <c r="D22" i="203"/>
  <c r="C22" i="203"/>
  <c r="B22" i="203"/>
  <c r="A22" i="203"/>
  <c r="H20" i="203"/>
  <c r="H19" i="203"/>
  <c r="G19" i="203"/>
  <c r="F19" i="203"/>
  <c r="E19" i="203"/>
  <c r="D19" i="203"/>
  <c r="C19" i="203"/>
  <c r="B19" i="203"/>
  <c r="A19" i="203"/>
  <c r="H17" i="203"/>
  <c r="H16" i="203"/>
  <c r="G16" i="203"/>
  <c r="F16" i="203"/>
  <c r="E16" i="203"/>
  <c r="D16" i="203"/>
  <c r="C16" i="203"/>
  <c r="B16" i="203"/>
  <c r="A16" i="203"/>
  <c r="H14" i="203"/>
  <c r="H13" i="203"/>
  <c r="G13" i="203"/>
  <c r="F13" i="203"/>
  <c r="E13" i="203"/>
  <c r="D13" i="203"/>
  <c r="C13" i="203"/>
  <c r="B13" i="203"/>
  <c r="A13" i="203"/>
  <c r="H11" i="203"/>
  <c r="H10" i="203"/>
  <c r="G10" i="203"/>
  <c r="F10" i="203"/>
  <c r="E10" i="203"/>
  <c r="D10" i="203"/>
  <c r="C10" i="203"/>
  <c r="B10" i="203"/>
  <c r="A10" i="203"/>
  <c r="X9" i="203"/>
  <c r="W9" i="203"/>
  <c r="V9" i="203"/>
  <c r="U9" i="203"/>
  <c r="T9" i="203"/>
  <c r="S9" i="203"/>
  <c r="R9" i="203"/>
  <c r="Q9" i="203"/>
  <c r="P9" i="203"/>
  <c r="O9" i="203"/>
  <c r="N9" i="203"/>
  <c r="M9" i="203"/>
  <c r="L9" i="203"/>
  <c r="K9" i="203"/>
  <c r="J9" i="203"/>
  <c r="I9" i="203"/>
  <c r="H9" i="203"/>
  <c r="G9" i="203"/>
  <c r="F9" i="203"/>
  <c r="E9" i="203"/>
  <c r="D9" i="203"/>
  <c r="C9" i="203"/>
  <c r="B9" i="203"/>
  <c r="E7" i="203"/>
  <c r="B7" i="203"/>
  <c r="B6" i="203"/>
  <c r="A6" i="203"/>
  <c r="A1" i="203"/>
  <c r="H26" i="200"/>
  <c r="H25" i="200"/>
  <c r="G25" i="200"/>
  <c r="F25" i="200"/>
  <c r="E25" i="200"/>
  <c r="D25" i="200"/>
  <c r="C25" i="200"/>
  <c r="B25" i="200"/>
  <c r="A25" i="200"/>
  <c r="H23" i="200"/>
  <c r="H22" i="200"/>
  <c r="G22" i="200"/>
  <c r="F22" i="200"/>
  <c r="E22" i="200"/>
  <c r="D22" i="200"/>
  <c r="C22" i="200"/>
  <c r="B22" i="200"/>
  <c r="A22" i="200"/>
  <c r="H20" i="200"/>
  <c r="H19" i="200"/>
  <c r="G19" i="200"/>
  <c r="F19" i="200"/>
  <c r="E19" i="200"/>
  <c r="D19" i="200"/>
  <c r="C19" i="200"/>
  <c r="B19" i="200"/>
  <c r="A19" i="200"/>
  <c r="H17" i="200"/>
  <c r="H16" i="200"/>
  <c r="G16" i="200"/>
  <c r="F16" i="200"/>
  <c r="E16" i="200"/>
  <c r="D16" i="200"/>
  <c r="C16" i="200"/>
  <c r="B16" i="200"/>
  <c r="A16" i="200"/>
  <c r="H14" i="200"/>
  <c r="H13" i="200"/>
  <c r="G13" i="200"/>
  <c r="F13" i="200"/>
  <c r="E13" i="200"/>
  <c r="D13" i="200"/>
  <c r="C13" i="200"/>
  <c r="B13" i="200"/>
  <c r="A13" i="200"/>
  <c r="H11" i="200"/>
  <c r="H10" i="200"/>
  <c r="G10" i="200"/>
  <c r="F10" i="200"/>
  <c r="E10" i="200"/>
  <c r="D10" i="200"/>
  <c r="C10" i="200"/>
  <c r="B10" i="200"/>
  <c r="A10" i="200"/>
  <c r="X9" i="200"/>
  <c r="W9" i="200"/>
  <c r="V9" i="200"/>
  <c r="U9" i="200"/>
  <c r="T9" i="200"/>
  <c r="S9" i="200"/>
  <c r="R9" i="200"/>
  <c r="Q9" i="200"/>
  <c r="P9" i="200"/>
  <c r="O9" i="200"/>
  <c r="N9" i="200"/>
  <c r="M9" i="200"/>
  <c r="L9" i="200"/>
  <c r="K9" i="200"/>
  <c r="J9" i="200"/>
  <c r="I9" i="200"/>
  <c r="H9" i="200"/>
  <c r="G9" i="200"/>
  <c r="F9" i="200"/>
  <c r="E9" i="200"/>
  <c r="D9" i="200"/>
  <c r="C9" i="200"/>
  <c r="B9" i="200"/>
  <c r="E7" i="200"/>
  <c r="B7" i="200"/>
  <c r="B6" i="200"/>
  <c r="A6" i="200"/>
  <c r="A1" i="200"/>
  <c r="H26" i="199"/>
  <c r="H25" i="199"/>
  <c r="G25" i="199"/>
  <c r="F25" i="199"/>
  <c r="E25" i="199"/>
  <c r="D25" i="199"/>
  <c r="C25" i="199"/>
  <c r="B25" i="199"/>
  <c r="A25" i="199"/>
  <c r="H23" i="199"/>
  <c r="H22" i="199"/>
  <c r="G22" i="199"/>
  <c r="F22" i="199"/>
  <c r="E22" i="199"/>
  <c r="D22" i="199"/>
  <c r="C22" i="199"/>
  <c r="B22" i="199"/>
  <c r="A22" i="199"/>
  <c r="H20" i="199"/>
  <c r="H19" i="199"/>
  <c r="G19" i="199"/>
  <c r="F19" i="199"/>
  <c r="E19" i="199"/>
  <c r="D19" i="199"/>
  <c r="C19" i="199"/>
  <c r="B19" i="199"/>
  <c r="A19" i="199"/>
  <c r="H17" i="199"/>
  <c r="H16" i="199"/>
  <c r="G16" i="199"/>
  <c r="F16" i="199"/>
  <c r="E16" i="199"/>
  <c r="D16" i="199"/>
  <c r="C16" i="199"/>
  <c r="B16" i="199"/>
  <c r="A16" i="199"/>
  <c r="H14" i="199"/>
  <c r="H13" i="199"/>
  <c r="G13" i="199"/>
  <c r="F13" i="199"/>
  <c r="E13" i="199"/>
  <c r="D13" i="199"/>
  <c r="C13" i="199"/>
  <c r="B13" i="199"/>
  <c r="A13" i="199"/>
  <c r="H11" i="199"/>
  <c r="H10" i="199"/>
  <c r="G10" i="199"/>
  <c r="F10" i="199"/>
  <c r="E10" i="199"/>
  <c r="D10" i="199"/>
  <c r="C10" i="199"/>
  <c r="B10" i="199"/>
  <c r="A10" i="199"/>
  <c r="X9" i="199"/>
  <c r="W9" i="199"/>
  <c r="V9" i="199"/>
  <c r="U9" i="199"/>
  <c r="T9" i="199"/>
  <c r="S9" i="199"/>
  <c r="R9" i="199"/>
  <c r="Q9" i="199"/>
  <c r="P9" i="199"/>
  <c r="O9" i="199"/>
  <c r="N9" i="199"/>
  <c r="M9" i="199"/>
  <c r="L9" i="199"/>
  <c r="K9" i="199"/>
  <c r="J9" i="199"/>
  <c r="I9" i="199"/>
  <c r="H9" i="199"/>
  <c r="G9" i="199"/>
  <c r="F9" i="199"/>
  <c r="E9" i="199"/>
  <c r="D9" i="199"/>
  <c r="C9" i="199"/>
  <c r="B9" i="199"/>
  <c r="E7" i="199"/>
  <c r="B7" i="199"/>
  <c r="B6" i="199"/>
  <c r="A6" i="199"/>
  <c r="A1" i="199"/>
  <c r="H26" i="198"/>
  <c r="H25" i="198"/>
  <c r="G25" i="198"/>
  <c r="F25" i="198"/>
  <c r="E25" i="198"/>
  <c r="D25" i="198"/>
  <c r="C25" i="198"/>
  <c r="B25" i="198"/>
  <c r="A25" i="198"/>
  <c r="H23" i="198"/>
  <c r="H22" i="198"/>
  <c r="G22" i="198"/>
  <c r="F22" i="198"/>
  <c r="E22" i="198"/>
  <c r="D22" i="198"/>
  <c r="C22" i="198"/>
  <c r="B22" i="198"/>
  <c r="A22" i="198"/>
  <c r="H20" i="198"/>
  <c r="H19" i="198"/>
  <c r="G19" i="198"/>
  <c r="F19" i="198"/>
  <c r="E19" i="198"/>
  <c r="D19" i="198"/>
  <c r="C19" i="198"/>
  <c r="B19" i="198"/>
  <c r="A19" i="198"/>
  <c r="H17" i="198"/>
  <c r="H16" i="198"/>
  <c r="G16" i="198"/>
  <c r="F16" i="198"/>
  <c r="E16" i="198"/>
  <c r="D16" i="198"/>
  <c r="C16" i="198"/>
  <c r="B16" i="198"/>
  <c r="A16" i="198"/>
  <c r="H14" i="198"/>
  <c r="H13" i="198"/>
  <c r="G13" i="198"/>
  <c r="F13" i="198"/>
  <c r="E13" i="198"/>
  <c r="D13" i="198"/>
  <c r="C13" i="198"/>
  <c r="B13" i="198"/>
  <c r="A13" i="198"/>
  <c r="H11" i="198"/>
  <c r="H10" i="198"/>
  <c r="G10" i="198"/>
  <c r="F10" i="198"/>
  <c r="E10" i="198"/>
  <c r="D10" i="198"/>
  <c r="C10" i="198"/>
  <c r="B10" i="198"/>
  <c r="A10" i="198"/>
  <c r="X9" i="198"/>
  <c r="W9" i="198"/>
  <c r="V9" i="198"/>
  <c r="U9" i="198"/>
  <c r="T9" i="198"/>
  <c r="S9" i="198"/>
  <c r="R9" i="198"/>
  <c r="Q9" i="198"/>
  <c r="P9" i="198"/>
  <c r="O9" i="198"/>
  <c r="N9" i="198"/>
  <c r="M9" i="198"/>
  <c r="L9" i="198"/>
  <c r="K9" i="198"/>
  <c r="J9" i="198"/>
  <c r="I9" i="198"/>
  <c r="H9" i="198"/>
  <c r="G9" i="198"/>
  <c r="F9" i="198"/>
  <c r="E9" i="198"/>
  <c r="D9" i="198"/>
  <c r="C9" i="198"/>
  <c r="B9" i="198"/>
  <c r="E7" i="198"/>
  <c r="B7" i="198"/>
  <c r="B6" i="198"/>
  <c r="A6" i="198"/>
  <c r="A1" i="198"/>
  <c r="H26" i="197"/>
  <c r="H25" i="197"/>
  <c r="G25" i="197"/>
  <c r="F25" i="197"/>
  <c r="E25" i="197"/>
  <c r="D25" i="197"/>
  <c r="C25" i="197"/>
  <c r="B25" i="197"/>
  <c r="A25" i="197"/>
  <c r="H23" i="197"/>
  <c r="H22" i="197"/>
  <c r="G22" i="197"/>
  <c r="F22" i="197"/>
  <c r="E22" i="197"/>
  <c r="D22" i="197"/>
  <c r="C22" i="197"/>
  <c r="B22" i="197"/>
  <c r="A22" i="197"/>
  <c r="H20" i="197"/>
  <c r="H19" i="197"/>
  <c r="G19" i="197"/>
  <c r="F19" i="197"/>
  <c r="E19" i="197"/>
  <c r="D19" i="197"/>
  <c r="C19" i="197"/>
  <c r="B19" i="197"/>
  <c r="A19" i="197"/>
  <c r="H17" i="197"/>
  <c r="H16" i="197"/>
  <c r="G16" i="197"/>
  <c r="F16" i="197"/>
  <c r="E16" i="197"/>
  <c r="D16" i="197"/>
  <c r="C16" i="197"/>
  <c r="B16" i="197"/>
  <c r="A16" i="197"/>
  <c r="H14" i="197"/>
  <c r="H13" i="197"/>
  <c r="G13" i="197"/>
  <c r="F13" i="197"/>
  <c r="E13" i="197"/>
  <c r="D13" i="197"/>
  <c r="C13" i="197"/>
  <c r="B13" i="197"/>
  <c r="A13" i="197"/>
  <c r="H11" i="197"/>
  <c r="H10" i="197"/>
  <c r="G10" i="197"/>
  <c r="F10" i="197"/>
  <c r="E10" i="197"/>
  <c r="D10" i="197"/>
  <c r="C10" i="197"/>
  <c r="B10" i="197"/>
  <c r="A10" i="197"/>
  <c r="X9" i="197"/>
  <c r="W9" i="197"/>
  <c r="V9" i="197"/>
  <c r="U9" i="197"/>
  <c r="T9" i="197"/>
  <c r="S9" i="197"/>
  <c r="R9" i="197"/>
  <c r="Q9" i="197"/>
  <c r="P9" i="197"/>
  <c r="O9" i="197"/>
  <c r="N9" i="197"/>
  <c r="M9" i="197"/>
  <c r="L9" i="197"/>
  <c r="K9" i="197"/>
  <c r="J9" i="197"/>
  <c r="I9" i="197"/>
  <c r="H9" i="197"/>
  <c r="G9" i="197"/>
  <c r="F9" i="197"/>
  <c r="E9" i="197"/>
  <c r="D9" i="197"/>
  <c r="C9" i="197"/>
  <c r="B9" i="197"/>
  <c r="E7" i="197"/>
  <c r="B7" i="197"/>
  <c r="B6" i="197"/>
  <c r="A6" i="197"/>
  <c r="A1" i="197"/>
  <c r="H26" i="196"/>
  <c r="H25" i="196"/>
  <c r="G25" i="196"/>
  <c r="F25" i="196"/>
  <c r="E25" i="196"/>
  <c r="D25" i="196"/>
  <c r="C25" i="196"/>
  <c r="B25" i="196"/>
  <c r="A25" i="196"/>
  <c r="H23" i="196"/>
  <c r="H22" i="196"/>
  <c r="G22" i="196"/>
  <c r="F22" i="196"/>
  <c r="E22" i="196"/>
  <c r="D22" i="196"/>
  <c r="C22" i="196"/>
  <c r="B22" i="196"/>
  <c r="A22" i="196"/>
  <c r="H20" i="196"/>
  <c r="H19" i="196"/>
  <c r="G19" i="196"/>
  <c r="F19" i="196"/>
  <c r="E19" i="196"/>
  <c r="D19" i="196"/>
  <c r="C19" i="196"/>
  <c r="B19" i="196"/>
  <c r="A19" i="196"/>
  <c r="H17" i="196"/>
  <c r="H16" i="196"/>
  <c r="G16" i="196"/>
  <c r="F16" i="196"/>
  <c r="E16" i="196"/>
  <c r="D16" i="196"/>
  <c r="C16" i="196"/>
  <c r="B16" i="196"/>
  <c r="A16" i="196"/>
  <c r="H14" i="196"/>
  <c r="H13" i="196"/>
  <c r="G13" i="196"/>
  <c r="F13" i="196"/>
  <c r="E13" i="196"/>
  <c r="D13" i="196"/>
  <c r="C13" i="196"/>
  <c r="B13" i="196"/>
  <c r="A13" i="196"/>
  <c r="H11" i="196"/>
  <c r="H10" i="196"/>
  <c r="G10" i="196"/>
  <c r="F10" i="196"/>
  <c r="E10" i="196"/>
  <c r="D10" i="196"/>
  <c r="C10" i="196"/>
  <c r="B10" i="196"/>
  <c r="A10" i="196"/>
  <c r="X9" i="196"/>
  <c r="W9" i="196"/>
  <c r="V9" i="196"/>
  <c r="U9" i="196"/>
  <c r="T9" i="196"/>
  <c r="S9" i="196"/>
  <c r="R9" i="196"/>
  <c r="Q9" i="196"/>
  <c r="P9" i="196"/>
  <c r="O9" i="196"/>
  <c r="N9" i="196"/>
  <c r="M9" i="196"/>
  <c r="L9" i="196"/>
  <c r="K9" i="196"/>
  <c r="J9" i="196"/>
  <c r="I9" i="196"/>
  <c r="H9" i="196"/>
  <c r="G9" i="196"/>
  <c r="F9" i="196"/>
  <c r="E9" i="196"/>
  <c r="D9" i="196"/>
  <c r="C9" i="196"/>
  <c r="B9" i="196"/>
  <c r="E7" i="196"/>
  <c r="B7" i="196"/>
  <c r="B6" i="196"/>
  <c r="A6" i="196"/>
  <c r="A1" i="196"/>
  <c r="H26" i="195"/>
  <c r="H25" i="195"/>
  <c r="G25" i="195"/>
  <c r="F25" i="195"/>
  <c r="E25" i="195"/>
  <c r="D25" i="195"/>
  <c r="C25" i="195"/>
  <c r="B25" i="195"/>
  <c r="A25" i="195"/>
  <c r="H23" i="195"/>
  <c r="H22" i="195"/>
  <c r="G22" i="195"/>
  <c r="F22" i="195"/>
  <c r="E22" i="195"/>
  <c r="D22" i="195"/>
  <c r="C22" i="195"/>
  <c r="B22" i="195"/>
  <c r="A22" i="195"/>
  <c r="H20" i="195"/>
  <c r="H19" i="195"/>
  <c r="G19" i="195"/>
  <c r="F19" i="195"/>
  <c r="E19" i="195"/>
  <c r="D19" i="195"/>
  <c r="C19" i="195"/>
  <c r="B19" i="195"/>
  <c r="A19" i="195"/>
  <c r="H17" i="195"/>
  <c r="H16" i="195"/>
  <c r="G16" i="195"/>
  <c r="F16" i="195"/>
  <c r="E16" i="195"/>
  <c r="D16" i="195"/>
  <c r="C16" i="195"/>
  <c r="B16" i="195"/>
  <c r="A16" i="195"/>
  <c r="H14" i="195"/>
  <c r="H13" i="195"/>
  <c r="G13" i="195"/>
  <c r="F13" i="195"/>
  <c r="E13" i="195"/>
  <c r="D13" i="195"/>
  <c r="C13" i="195"/>
  <c r="B13" i="195"/>
  <c r="A13" i="195"/>
  <c r="H11" i="195"/>
  <c r="H10" i="195"/>
  <c r="G10" i="195"/>
  <c r="F10" i="195"/>
  <c r="E10" i="195"/>
  <c r="D10" i="195"/>
  <c r="C10" i="195"/>
  <c r="B10" i="195"/>
  <c r="A10" i="195"/>
  <c r="X9" i="195"/>
  <c r="W9" i="195"/>
  <c r="V9" i="195"/>
  <c r="U9" i="195"/>
  <c r="T9" i="195"/>
  <c r="S9" i="195"/>
  <c r="R9" i="195"/>
  <c r="Q9" i="195"/>
  <c r="P9" i="195"/>
  <c r="O9" i="195"/>
  <c r="N9" i="195"/>
  <c r="M9" i="195"/>
  <c r="L9" i="195"/>
  <c r="K9" i="195"/>
  <c r="J9" i="195"/>
  <c r="I9" i="195"/>
  <c r="H9" i="195"/>
  <c r="G9" i="195"/>
  <c r="F9" i="195"/>
  <c r="E9" i="195"/>
  <c r="D9" i="195"/>
  <c r="C9" i="195"/>
  <c r="B9" i="195"/>
  <c r="E7" i="195"/>
  <c r="B7" i="195"/>
  <c r="B6" i="195"/>
  <c r="A6" i="195"/>
  <c r="A1" i="195"/>
  <c r="H26" i="194"/>
  <c r="H25" i="194"/>
  <c r="G25" i="194"/>
  <c r="F25" i="194"/>
  <c r="E25" i="194"/>
  <c r="D25" i="194"/>
  <c r="C25" i="194"/>
  <c r="B25" i="194"/>
  <c r="A25" i="194"/>
  <c r="H23" i="194"/>
  <c r="H22" i="194"/>
  <c r="G22" i="194"/>
  <c r="F22" i="194"/>
  <c r="E22" i="194"/>
  <c r="D22" i="194"/>
  <c r="C22" i="194"/>
  <c r="B22" i="194"/>
  <c r="A22" i="194"/>
  <c r="H20" i="194"/>
  <c r="H19" i="194"/>
  <c r="G19" i="194"/>
  <c r="F19" i="194"/>
  <c r="E19" i="194"/>
  <c r="D19" i="194"/>
  <c r="C19" i="194"/>
  <c r="B19" i="194"/>
  <c r="A19" i="194"/>
  <c r="H17" i="194"/>
  <c r="H16" i="194"/>
  <c r="G16" i="194"/>
  <c r="F16" i="194"/>
  <c r="E16" i="194"/>
  <c r="D16" i="194"/>
  <c r="C16" i="194"/>
  <c r="B16" i="194"/>
  <c r="A16" i="194"/>
  <c r="H14" i="194"/>
  <c r="H13" i="194"/>
  <c r="G13" i="194"/>
  <c r="F13" i="194"/>
  <c r="E13" i="194"/>
  <c r="D13" i="194"/>
  <c r="C13" i="194"/>
  <c r="B13" i="194"/>
  <c r="A13" i="194"/>
  <c r="H11" i="194"/>
  <c r="H10" i="194"/>
  <c r="G10" i="194"/>
  <c r="F10" i="194"/>
  <c r="E10" i="194"/>
  <c r="D10" i="194"/>
  <c r="C10" i="194"/>
  <c r="B10" i="194"/>
  <c r="A10" i="194"/>
  <c r="X9" i="194"/>
  <c r="W9" i="194"/>
  <c r="V9" i="194"/>
  <c r="U9" i="194"/>
  <c r="T9" i="194"/>
  <c r="S9" i="194"/>
  <c r="R9" i="194"/>
  <c r="Q9" i="194"/>
  <c r="P9" i="194"/>
  <c r="O9" i="194"/>
  <c r="N9" i="194"/>
  <c r="M9" i="194"/>
  <c r="L9" i="194"/>
  <c r="K9" i="194"/>
  <c r="J9" i="194"/>
  <c r="I9" i="194"/>
  <c r="H9" i="194"/>
  <c r="G9" i="194"/>
  <c r="F9" i="194"/>
  <c r="E9" i="194"/>
  <c r="D9" i="194"/>
  <c r="C9" i="194"/>
  <c r="B9" i="194"/>
  <c r="E7" i="194"/>
  <c r="B7" i="194"/>
  <c r="B6" i="194"/>
  <c r="A6" i="194"/>
  <c r="A1" i="194"/>
  <c r="H26" i="193"/>
  <c r="H25" i="193"/>
  <c r="G25" i="193"/>
  <c r="F25" i="193"/>
  <c r="E25" i="193"/>
  <c r="D25" i="193"/>
  <c r="C25" i="193"/>
  <c r="B25" i="193"/>
  <c r="A25" i="193"/>
  <c r="H23" i="193"/>
  <c r="H22" i="193"/>
  <c r="G22" i="193"/>
  <c r="F22" i="193"/>
  <c r="E22" i="193"/>
  <c r="D22" i="193"/>
  <c r="C22" i="193"/>
  <c r="B22" i="193"/>
  <c r="A22" i="193"/>
  <c r="H20" i="193"/>
  <c r="H19" i="193"/>
  <c r="G19" i="193"/>
  <c r="F19" i="193"/>
  <c r="E19" i="193"/>
  <c r="D19" i="193"/>
  <c r="C19" i="193"/>
  <c r="B19" i="193"/>
  <c r="A19" i="193"/>
  <c r="H17" i="193"/>
  <c r="H16" i="193"/>
  <c r="G16" i="193"/>
  <c r="F16" i="193"/>
  <c r="E16" i="193"/>
  <c r="D16" i="193"/>
  <c r="C16" i="193"/>
  <c r="B16" i="193"/>
  <c r="A16" i="193"/>
  <c r="H14" i="193"/>
  <c r="H13" i="193"/>
  <c r="G13" i="193"/>
  <c r="F13" i="193"/>
  <c r="E13" i="193"/>
  <c r="D13" i="193"/>
  <c r="C13" i="193"/>
  <c r="B13" i="193"/>
  <c r="A13" i="193"/>
  <c r="H11" i="193"/>
  <c r="H10" i="193"/>
  <c r="G10" i="193"/>
  <c r="F10" i="193"/>
  <c r="E10" i="193"/>
  <c r="D10" i="193"/>
  <c r="C10" i="193"/>
  <c r="B10" i="193"/>
  <c r="A10" i="193"/>
  <c r="X9" i="193"/>
  <c r="W9" i="193"/>
  <c r="V9" i="193"/>
  <c r="U9" i="193"/>
  <c r="T9" i="193"/>
  <c r="S9" i="193"/>
  <c r="R9" i="193"/>
  <c r="Q9" i="193"/>
  <c r="P9" i="193"/>
  <c r="O9" i="193"/>
  <c r="N9" i="193"/>
  <c r="M9" i="193"/>
  <c r="L9" i="193"/>
  <c r="K9" i="193"/>
  <c r="J9" i="193"/>
  <c r="I9" i="193"/>
  <c r="H9" i="193"/>
  <c r="G9" i="193"/>
  <c r="F9" i="193"/>
  <c r="E9" i="193"/>
  <c r="D9" i="193"/>
  <c r="C9" i="193"/>
  <c r="B9" i="193"/>
  <c r="E7" i="193"/>
  <c r="B7" i="193"/>
  <c r="B6" i="193"/>
  <c r="A6" i="193"/>
  <c r="A1" i="193"/>
  <c r="H26" i="192"/>
  <c r="H25" i="192"/>
  <c r="G25" i="192"/>
  <c r="F25" i="192"/>
  <c r="E25" i="192"/>
  <c r="D25" i="192"/>
  <c r="C25" i="192"/>
  <c r="B25" i="192"/>
  <c r="A25" i="192"/>
  <c r="H23" i="192"/>
  <c r="H22" i="192"/>
  <c r="G22" i="192"/>
  <c r="F22" i="192"/>
  <c r="E22" i="192"/>
  <c r="D22" i="192"/>
  <c r="C22" i="192"/>
  <c r="B22" i="192"/>
  <c r="A22" i="192"/>
  <c r="H20" i="192"/>
  <c r="H19" i="192"/>
  <c r="G19" i="192"/>
  <c r="F19" i="192"/>
  <c r="E19" i="192"/>
  <c r="D19" i="192"/>
  <c r="C19" i="192"/>
  <c r="B19" i="192"/>
  <c r="A19" i="192"/>
  <c r="H17" i="192"/>
  <c r="H16" i="192"/>
  <c r="G16" i="192"/>
  <c r="F16" i="192"/>
  <c r="E16" i="192"/>
  <c r="D16" i="192"/>
  <c r="C16" i="192"/>
  <c r="B16" i="192"/>
  <c r="A16" i="192"/>
  <c r="H14" i="192"/>
  <c r="H13" i="192"/>
  <c r="G13" i="192"/>
  <c r="F13" i="192"/>
  <c r="E13" i="192"/>
  <c r="D13" i="192"/>
  <c r="C13" i="192"/>
  <c r="B13" i="192"/>
  <c r="A13" i="192"/>
  <c r="H11" i="192"/>
  <c r="H10" i="192"/>
  <c r="G10" i="192"/>
  <c r="F10" i="192"/>
  <c r="E10" i="192"/>
  <c r="D10" i="192"/>
  <c r="C10" i="192"/>
  <c r="B10" i="192"/>
  <c r="A10" i="192"/>
  <c r="X9" i="192"/>
  <c r="W9" i="192"/>
  <c r="V9" i="192"/>
  <c r="U9" i="192"/>
  <c r="T9" i="192"/>
  <c r="S9" i="192"/>
  <c r="R9" i="192"/>
  <c r="Q9" i="192"/>
  <c r="P9" i="192"/>
  <c r="O9" i="192"/>
  <c r="N9" i="192"/>
  <c r="M9" i="192"/>
  <c r="L9" i="192"/>
  <c r="K9" i="192"/>
  <c r="J9" i="192"/>
  <c r="I9" i="192"/>
  <c r="H9" i="192"/>
  <c r="G9" i="192"/>
  <c r="F9" i="192"/>
  <c r="E9" i="192"/>
  <c r="D9" i="192"/>
  <c r="C9" i="192"/>
  <c r="B9" i="192"/>
  <c r="E7" i="192"/>
  <c r="B7" i="192"/>
  <c r="B6" i="192"/>
  <c r="A6" i="192"/>
  <c r="A1" i="192"/>
  <c r="H26" i="191"/>
  <c r="H25" i="191"/>
  <c r="G25" i="191"/>
  <c r="F25" i="191"/>
  <c r="E25" i="191"/>
  <c r="D25" i="191"/>
  <c r="C25" i="191"/>
  <c r="B25" i="191"/>
  <c r="A25" i="191"/>
  <c r="H23" i="191"/>
  <c r="H22" i="191"/>
  <c r="G22" i="191"/>
  <c r="F22" i="191"/>
  <c r="E22" i="191"/>
  <c r="D22" i="191"/>
  <c r="C22" i="191"/>
  <c r="B22" i="191"/>
  <c r="A22" i="191"/>
  <c r="H20" i="191"/>
  <c r="H19" i="191"/>
  <c r="G19" i="191"/>
  <c r="F19" i="191"/>
  <c r="E19" i="191"/>
  <c r="D19" i="191"/>
  <c r="C19" i="191"/>
  <c r="B19" i="191"/>
  <c r="A19" i="191"/>
  <c r="H17" i="191"/>
  <c r="H16" i="191"/>
  <c r="G16" i="191"/>
  <c r="F16" i="191"/>
  <c r="E16" i="191"/>
  <c r="D16" i="191"/>
  <c r="C16" i="191"/>
  <c r="B16" i="191"/>
  <c r="A16" i="191"/>
  <c r="H14" i="191"/>
  <c r="H13" i="191"/>
  <c r="G13" i="191"/>
  <c r="F13" i="191"/>
  <c r="E13" i="191"/>
  <c r="D13" i="191"/>
  <c r="C13" i="191"/>
  <c r="B13" i="191"/>
  <c r="A13" i="191"/>
  <c r="H11" i="191"/>
  <c r="H10" i="191"/>
  <c r="G10" i="191"/>
  <c r="F10" i="191"/>
  <c r="E10" i="191"/>
  <c r="D10" i="191"/>
  <c r="C10" i="191"/>
  <c r="B10" i="191"/>
  <c r="A10" i="191"/>
  <c r="X9" i="191"/>
  <c r="W9" i="191"/>
  <c r="V9" i="191"/>
  <c r="U9" i="191"/>
  <c r="T9" i="191"/>
  <c r="S9" i="191"/>
  <c r="R9" i="191"/>
  <c r="Q9" i="191"/>
  <c r="P9" i="191"/>
  <c r="O9" i="191"/>
  <c r="N9" i="191"/>
  <c r="M9" i="191"/>
  <c r="L9" i="191"/>
  <c r="K9" i="191"/>
  <c r="J9" i="191"/>
  <c r="I9" i="191"/>
  <c r="H9" i="191"/>
  <c r="G9" i="191"/>
  <c r="F9" i="191"/>
  <c r="E9" i="191"/>
  <c r="D9" i="191"/>
  <c r="C9" i="191"/>
  <c r="B9" i="191"/>
  <c r="E7" i="191"/>
  <c r="B7" i="191"/>
  <c r="B6" i="191"/>
  <c r="A6" i="191"/>
  <c r="A1" i="191"/>
  <c r="H26" i="190"/>
  <c r="H25" i="190"/>
  <c r="G25" i="190"/>
  <c r="F25" i="190"/>
  <c r="E25" i="190"/>
  <c r="D25" i="190"/>
  <c r="C25" i="190"/>
  <c r="B25" i="190"/>
  <c r="A25" i="190"/>
  <c r="H23" i="190"/>
  <c r="H22" i="190"/>
  <c r="G22" i="190"/>
  <c r="F22" i="190"/>
  <c r="E22" i="190"/>
  <c r="D22" i="190"/>
  <c r="C22" i="190"/>
  <c r="B22" i="190"/>
  <c r="A22" i="190"/>
  <c r="H20" i="190"/>
  <c r="H19" i="190"/>
  <c r="G19" i="190"/>
  <c r="F19" i="190"/>
  <c r="E19" i="190"/>
  <c r="D19" i="190"/>
  <c r="C19" i="190"/>
  <c r="B19" i="190"/>
  <c r="A19" i="190"/>
  <c r="H17" i="190"/>
  <c r="H16" i="190"/>
  <c r="G16" i="190"/>
  <c r="F16" i="190"/>
  <c r="E16" i="190"/>
  <c r="D16" i="190"/>
  <c r="C16" i="190"/>
  <c r="B16" i="190"/>
  <c r="A16" i="190"/>
  <c r="H14" i="190"/>
  <c r="H13" i="190"/>
  <c r="G13" i="190"/>
  <c r="F13" i="190"/>
  <c r="E13" i="190"/>
  <c r="D13" i="190"/>
  <c r="C13" i="190"/>
  <c r="B13" i="190"/>
  <c r="A13" i="190"/>
  <c r="H11" i="190"/>
  <c r="H10" i="190"/>
  <c r="G10" i="190"/>
  <c r="F10" i="190"/>
  <c r="E10" i="190"/>
  <c r="D10" i="190"/>
  <c r="C10" i="190"/>
  <c r="B10" i="190"/>
  <c r="A10" i="190"/>
  <c r="X9" i="190"/>
  <c r="W9" i="190"/>
  <c r="V9" i="190"/>
  <c r="U9" i="190"/>
  <c r="T9" i="190"/>
  <c r="S9" i="190"/>
  <c r="R9" i="190"/>
  <c r="Q9" i="190"/>
  <c r="P9" i="190"/>
  <c r="O9" i="190"/>
  <c r="N9" i="190"/>
  <c r="M9" i="190"/>
  <c r="L9" i="190"/>
  <c r="K9" i="190"/>
  <c r="J9" i="190"/>
  <c r="I9" i="190"/>
  <c r="H9" i="190"/>
  <c r="G9" i="190"/>
  <c r="F9" i="190"/>
  <c r="E9" i="190"/>
  <c r="D9" i="190"/>
  <c r="C9" i="190"/>
  <c r="B9" i="190"/>
  <c r="E7" i="190"/>
  <c r="B7" i="190"/>
  <c r="B6" i="190"/>
  <c r="A6" i="190"/>
  <c r="A1" i="190"/>
  <c r="H26" i="189"/>
  <c r="H25" i="189"/>
  <c r="G25" i="189"/>
  <c r="F25" i="189"/>
  <c r="E25" i="189"/>
  <c r="D25" i="189"/>
  <c r="C25" i="189"/>
  <c r="B25" i="189"/>
  <c r="A25" i="189"/>
  <c r="H23" i="189"/>
  <c r="H22" i="189"/>
  <c r="G22" i="189"/>
  <c r="F22" i="189"/>
  <c r="E22" i="189"/>
  <c r="D22" i="189"/>
  <c r="C22" i="189"/>
  <c r="B22" i="189"/>
  <c r="A22" i="189"/>
  <c r="H20" i="189"/>
  <c r="H19" i="189"/>
  <c r="G19" i="189"/>
  <c r="F19" i="189"/>
  <c r="E19" i="189"/>
  <c r="D19" i="189"/>
  <c r="C19" i="189"/>
  <c r="B19" i="189"/>
  <c r="A19" i="189"/>
  <c r="H17" i="189"/>
  <c r="H16" i="189"/>
  <c r="G16" i="189"/>
  <c r="F16" i="189"/>
  <c r="E16" i="189"/>
  <c r="D16" i="189"/>
  <c r="C16" i="189"/>
  <c r="B16" i="189"/>
  <c r="A16" i="189"/>
  <c r="H14" i="189"/>
  <c r="H13" i="189"/>
  <c r="G13" i="189"/>
  <c r="F13" i="189"/>
  <c r="E13" i="189"/>
  <c r="D13" i="189"/>
  <c r="C13" i="189"/>
  <c r="B13" i="189"/>
  <c r="A13" i="189"/>
  <c r="H11" i="189"/>
  <c r="H10" i="189"/>
  <c r="G10" i="189"/>
  <c r="F10" i="189"/>
  <c r="E10" i="189"/>
  <c r="D10" i="189"/>
  <c r="C10" i="189"/>
  <c r="B10" i="189"/>
  <c r="A10" i="189"/>
  <c r="X9" i="189"/>
  <c r="W9" i="189"/>
  <c r="V9" i="189"/>
  <c r="U9" i="189"/>
  <c r="T9" i="189"/>
  <c r="S9" i="189"/>
  <c r="R9" i="189"/>
  <c r="Q9" i="189"/>
  <c r="P9" i="189"/>
  <c r="O9" i="189"/>
  <c r="N9" i="189"/>
  <c r="M9" i="189"/>
  <c r="L9" i="189"/>
  <c r="K9" i="189"/>
  <c r="J9" i="189"/>
  <c r="I9" i="189"/>
  <c r="H9" i="189"/>
  <c r="G9" i="189"/>
  <c r="F9" i="189"/>
  <c r="E9" i="189"/>
  <c r="D9" i="189"/>
  <c r="C9" i="189"/>
  <c r="B9" i="189"/>
  <c r="E7" i="189"/>
  <c r="B7" i="189"/>
  <c r="B6" i="189"/>
  <c r="A6" i="189"/>
  <c r="A1" i="189"/>
  <c r="H26" i="188"/>
  <c r="H25" i="188"/>
  <c r="G25" i="188"/>
  <c r="F25" i="188"/>
  <c r="E25" i="188"/>
  <c r="D25" i="188"/>
  <c r="C25" i="188"/>
  <c r="B25" i="188"/>
  <c r="A25" i="188"/>
  <c r="H23" i="188"/>
  <c r="H22" i="188"/>
  <c r="G22" i="188"/>
  <c r="F22" i="188"/>
  <c r="E22" i="188"/>
  <c r="D22" i="188"/>
  <c r="C22" i="188"/>
  <c r="B22" i="188"/>
  <c r="A22" i="188"/>
  <c r="H20" i="188"/>
  <c r="H19" i="188"/>
  <c r="G19" i="188"/>
  <c r="F19" i="188"/>
  <c r="E19" i="188"/>
  <c r="D19" i="188"/>
  <c r="C19" i="188"/>
  <c r="B19" i="188"/>
  <c r="A19" i="188"/>
  <c r="H17" i="188"/>
  <c r="H16" i="188"/>
  <c r="G16" i="188"/>
  <c r="F16" i="188"/>
  <c r="E16" i="188"/>
  <c r="D16" i="188"/>
  <c r="C16" i="188"/>
  <c r="B16" i="188"/>
  <c r="A16" i="188"/>
  <c r="H14" i="188"/>
  <c r="H13" i="188"/>
  <c r="G13" i="188"/>
  <c r="F13" i="188"/>
  <c r="E13" i="188"/>
  <c r="D13" i="188"/>
  <c r="C13" i="188"/>
  <c r="B13" i="188"/>
  <c r="A13" i="188"/>
  <c r="H11" i="188"/>
  <c r="H10" i="188"/>
  <c r="G10" i="188"/>
  <c r="F10" i="188"/>
  <c r="E10" i="188"/>
  <c r="D10" i="188"/>
  <c r="C10" i="188"/>
  <c r="B10" i="188"/>
  <c r="A10" i="188"/>
  <c r="X9" i="188"/>
  <c r="W9" i="188"/>
  <c r="V9" i="188"/>
  <c r="U9" i="188"/>
  <c r="T9" i="188"/>
  <c r="S9" i="188"/>
  <c r="R9" i="188"/>
  <c r="Q9" i="188"/>
  <c r="P9" i="188"/>
  <c r="O9" i="188"/>
  <c r="N9" i="188"/>
  <c r="M9" i="188"/>
  <c r="L9" i="188"/>
  <c r="K9" i="188"/>
  <c r="J9" i="188"/>
  <c r="I9" i="188"/>
  <c r="H9" i="188"/>
  <c r="G9" i="188"/>
  <c r="F9" i="188"/>
  <c r="E9" i="188"/>
  <c r="D9" i="188"/>
  <c r="C9" i="188"/>
  <c r="B9" i="188"/>
  <c r="E7" i="188"/>
  <c r="B7" i="188"/>
  <c r="B6" i="188"/>
  <c r="A6" i="188"/>
  <c r="A1" i="188"/>
  <c r="H26" i="187"/>
  <c r="H25" i="187"/>
  <c r="G25" i="187"/>
  <c r="F25" i="187"/>
  <c r="E25" i="187"/>
  <c r="D25" i="187"/>
  <c r="C25" i="187"/>
  <c r="B25" i="187"/>
  <c r="A25" i="187"/>
  <c r="H23" i="187"/>
  <c r="H22" i="187"/>
  <c r="G22" i="187"/>
  <c r="F22" i="187"/>
  <c r="E22" i="187"/>
  <c r="D22" i="187"/>
  <c r="C22" i="187"/>
  <c r="B22" i="187"/>
  <c r="A22" i="187"/>
  <c r="H20" i="187"/>
  <c r="H19" i="187"/>
  <c r="G19" i="187"/>
  <c r="F19" i="187"/>
  <c r="E19" i="187"/>
  <c r="D19" i="187"/>
  <c r="C19" i="187"/>
  <c r="B19" i="187"/>
  <c r="A19" i="187"/>
  <c r="H17" i="187"/>
  <c r="H16" i="187"/>
  <c r="G16" i="187"/>
  <c r="F16" i="187"/>
  <c r="E16" i="187"/>
  <c r="D16" i="187"/>
  <c r="C16" i="187"/>
  <c r="B16" i="187"/>
  <c r="A16" i="187"/>
  <c r="H14" i="187"/>
  <c r="H13" i="187"/>
  <c r="G13" i="187"/>
  <c r="F13" i="187"/>
  <c r="E13" i="187"/>
  <c r="D13" i="187"/>
  <c r="C13" i="187"/>
  <c r="B13" i="187"/>
  <c r="A13" i="187"/>
  <c r="H11" i="187"/>
  <c r="H10" i="187"/>
  <c r="G10" i="187"/>
  <c r="F10" i="187"/>
  <c r="E10" i="187"/>
  <c r="D10" i="187"/>
  <c r="C10" i="187"/>
  <c r="B10" i="187"/>
  <c r="A10" i="187"/>
  <c r="X9" i="187"/>
  <c r="W9" i="187"/>
  <c r="V9" i="187"/>
  <c r="U9" i="187"/>
  <c r="T9" i="187"/>
  <c r="S9" i="187"/>
  <c r="R9" i="187"/>
  <c r="Q9" i="187"/>
  <c r="P9" i="187"/>
  <c r="O9" i="187"/>
  <c r="N9" i="187"/>
  <c r="M9" i="187"/>
  <c r="L9" i="187"/>
  <c r="K9" i="187"/>
  <c r="J9" i="187"/>
  <c r="I9" i="187"/>
  <c r="H9" i="187"/>
  <c r="G9" i="187"/>
  <c r="F9" i="187"/>
  <c r="E9" i="187"/>
  <c r="D9" i="187"/>
  <c r="C9" i="187"/>
  <c r="B9" i="187"/>
  <c r="E7" i="187"/>
  <c r="B7" i="187"/>
  <c r="B6" i="187"/>
  <c r="A6" i="187"/>
  <c r="A1" i="187"/>
  <c r="H26" i="186"/>
  <c r="H25" i="186"/>
  <c r="G25" i="186"/>
  <c r="F25" i="186"/>
  <c r="E25" i="186"/>
  <c r="D25" i="186"/>
  <c r="C25" i="186"/>
  <c r="B25" i="186"/>
  <c r="A25" i="186"/>
  <c r="H23" i="186"/>
  <c r="H22" i="186"/>
  <c r="G22" i="186"/>
  <c r="F22" i="186"/>
  <c r="E22" i="186"/>
  <c r="D22" i="186"/>
  <c r="C22" i="186"/>
  <c r="B22" i="186"/>
  <c r="A22" i="186"/>
  <c r="H20" i="186"/>
  <c r="H19" i="186"/>
  <c r="G19" i="186"/>
  <c r="F19" i="186"/>
  <c r="E19" i="186"/>
  <c r="D19" i="186"/>
  <c r="C19" i="186"/>
  <c r="B19" i="186"/>
  <c r="A19" i="186"/>
  <c r="H17" i="186"/>
  <c r="H16" i="186"/>
  <c r="G16" i="186"/>
  <c r="F16" i="186"/>
  <c r="E16" i="186"/>
  <c r="D16" i="186"/>
  <c r="C16" i="186"/>
  <c r="B16" i="186"/>
  <c r="A16" i="186"/>
  <c r="H14" i="186"/>
  <c r="H13" i="186"/>
  <c r="G13" i="186"/>
  <c r="F13" i="186"/>
  <c r="E13" i="186"/>
  <c r="D13" i="186"/>
  <c r="C13" i="186"/>
  <c r="B13" i="186"/>
  <c r="A13" i="186"/>
  <c r="H11" i="186"/>
  <c r="H10" i="186"/>
  <c r="G10" i="186"/>
  <c r="F10" i="186"/>
  <c r="E10" i="186"/>
  <c r="D10" i="186"/>
  <c r="C10" i="186"/>
  <c r="B10" i="186"/>
  <c r="A10" i="186"/>
  <c r="X9" i="186"/>
  <c r="W9" i="186"/>
  <c r="V9" i="186"/>
  <c r="U9" i="186"/>
  <c r="T9" i="186"/>
  <c r="S9" i="186"/>
  <c r="R9" i="186"/>
  <c r="Q9" i="186"/>
  <c r="P9" i="186"/>
  <c r="O9" i="186"/>
  <c r="N9" i="186"/>
  <c r="M9" i="186"/>
  <c r="L9" i="186"/>
  <c r="K9" i="186"/>
  <c r="J9" i="186"/>
  <c r="I9" i="186"/>
  <c r="H9" i="186"/>
  <c r="G9" i="186"/>
  <c r="F9" i="186"/>
  <c r="E9" i="186"/>
  <c r="D9" i="186"/>
  <c r="C9" i="186"/>
  <c r="B9" i="186"/>
  <c r="E7" i="186"/>
  <c r="B7" i="186"/>
  <c r="B6" i="186"/>
  <c r="A6" i="186"/>
  <c r="A1" i="186"/>
  <c r="H26" i="185"/>
  <c r="H25" i="185"/>
  <c r="G25" i="185"/>
  <c r="F25" i="185"/>
  <c r="E25" i="185"/>
  <c r="D25" i="185"/>
  <c r="C25" i="185"/>
  <c r="B25" i="185"/>
  <c r="A25" i="185"/>
  <c r="H23" i="185"/>
  <c r="H22" i="185"/>
  <c r="G22" i="185"/>
  <c r="F22" i="185"/>
  <c r="E22" i="185"/>
  <c r="D22" i="185"/>
  <c r="C22" i="185"/>
  <c r="B22" i="185"/>
  <c r="A22" i="185"/>
  <c r="H20" i="185"/>
  <c r="H19" i="185"/>
  <c r="G19" i="185"/>
  <c r="F19" i="185"/>
  <c r="E19" i="185"/>
  <c r="D19" i="185"/>
  <c r="C19" i="185"/>
  <c r="B19" i="185"/>
  <c r="A19" i="185"/>
  <c r="H17" i="185"/>
  <c r="H16" i="185"/>
  <c r="G16" i="185"/>
  <c r="F16" i="185"/>
  <c r="E16" i="185"/>
  <c r="D16" i="185"/>
  <c r="C16" i="185"/>
  <c r="B16" i="185"/>
  <c r="A16" i="185"/>
  <c r="H14" i="185"/>
  <c r="S12" i="14"/>
  <c r="H13" i="185"/>
  <c r="G13" i="185"/>
  <c r="F13" i="185"/>
  <c r="E13" i="185"/>
  <c r="D13" i="185"/>
  <c r="C13" i="185"/>
  <c r="B13" i="185"/>
  <c r="A13" i="185"/>
  <c r="H11" i="185"/>
  <c r="S9" i="14"/>
  <c r="H10" i="185"/>
  <c r="G10" i="185"/>
  <c r="F10" i="185"/>
  <c r="E10" i="185"/>
  <c r="D10" i="185"/>
  <c r="C10" i="185"/>
  <c r="B10" i="185"/>
  <c r="A10" i="185"/>
  <c r="X9" i="185"/>
  <c r="W9" i="185"/>
  <c r="V9" i="185"/>
  <c r="U9" i="185"/>
  <c r="T9" i="185"/>
  <c r="S9" i="185"/>
  <c r="R9" i="185"/>
  <c r="Q9" i="185"/>
  <c r="P9" i="185"/>
  <c r="O9" i="185"/>
  <c r="N9" i="185"/>
  <c r="M9" i="185"/>
  <c r="L9" i="185"/>
  <c r="K9" i="185"/>
  <c r="J9" i="185"/>
  <c r="I9" i="185"/>
  <c r="H9" i="185"/>
  <c r="G9" i="185"/>
  <c r="F9" i="185"/>
  <c r="E9" i="185"/>
  <c r="D9" i="185"/>
  <c r="C9" i="185"/>
  <c r="B9" i="185"/>
  <c r="E7" i="185"/>
  <c r="B7" i="185"/>
  <c r="B6" i="185"/>
  <c r="A6" i="185"/>
  <c r="A1" i="185"/>
  <c r="H26" i="184"/>
  <c r="H25" i="184"/>
  <c r="G25" i="184"/>
  <c r="F25" i="184"/>
  <c r="E25" i="184"/>
  <c r="D25" i="184"/>
  <c r="C25" i="184"/>
  <c r="B25" i="184"/>
  <c r="A25" i="184"/>
  <c r="H23" i="184"/>
  <c r="H22" i="184"/>
  <c r="G22" i="184"/>
  <c r="F22" i="184"/>
  <c r="E22" i="184"/>
  <c r="D22" i="184"/>
  <c r="C22" i="184"/>
  <c r="B22" i="184"/>
  <c r="A22" i="184"/>
  <c r="H20" i="184"/>
  <c r="H19" i="184"/>
  <c r="G19" i="184"/>
  <c r="F19" i="184"/>
  <c r="E19" i="184"/>
  <c r="D19" i="184"/>
  <c r="C19" i="184"/>
  <c r="B19" i="184"/>
  <c r="A19" i="184"/>
  <c r="H17" i="184"/>
  <c r="H16" i="184"/>
  <c r="G16" i="184"/>
  <c r="F16" i="184"/>
  <c r="E16" i="184"/>
  <c r="D16" i="184"/>
  <c r="C16" i="184"/>
  <c r="B16" i="184"/>
  <c r="A16" i="184"/>
  <c r="H14" i="184"/>
  <c r="H13" i="184"/>
  <c r="G13" i="184"/>
  <c r="F13" i="184"/>
  <c r="E13" i="184"/>
  <c r="D13" i="184"/>
  <c r="C13" i="184"/>
  <c r="B13" i="184"/>
  <c r="A13" i="184"/>
  <c r="H11" i="184"/>
  <c r="H10" i="184"/>
  <c r="G10" i="184"/>
  <c r="F10" i="184"/>
  <c r="E10" i="184"/>
  <c r="D10" i="184"/>
  <c r="C10" i="184"/>
  <c r="B10" i="184"/>
  <c r="A10" i="184"/>
  <c r="X9" i="184"/>
  <c r="W9" i="184"/>
  <c r="V9" i="184"/>
  <c r="U9" i="184"/>
  <c r="T9" i="184"/>
  <c r="S9" i="184"/>
  <c r="R9" i="184"/>
  <c r="Q9" i="184"/>
  <c r="P9" i="184"/>
  <c r="O9" i="184"/>
  <c r="N9" i="184"/>
  <c r="M9" i="184"/>
  <c r="L9" i="184"/>
  <c r="K9" i="184"/>
  <c r="J9" i="184"/>
  <c r="I9" i="184"/>
  <c r="H9" i="184"/>
  <c r="G9" i="184"/>
  <c r="F9" i="184"/>
  <c r="E9" i="184"/>
  <c r="D9" i="184"/>
  <c r="C9" i="184"/>
  <c r="B9" i="184"/>
  <c r="E7" i="184"/>
  <c r="B7" i="184"/>
  <c r="B6" i="184"/>
  <c r="A6" i="184"/>
  <c r="A1" i="184"/>
  <c r="H26" i="183"/>
  <c r="H25" i="183"/>
  <c r="G25" i="183"/>
  <c r="F25" i="183"/>
  <c r="E25" i="183"/>
  <c r="D25" i="183"/>
  <c r="C25" i="183"/>
  <c r="B25" i="183"/>
  <c r="A25" i="183"/>
  <c r="H23" i="183"/>
  <c r="H22" i="183"/>
  <c r="G22" i="183"/>
  <c r="F22" i="183"/>
  <c r="E22" i="183"/>
  <c r="D22" i="183"/>
  <c r="C22" i="183"/>
  <c r="B22" i="183"/>
  <c r="A22" i="183"/>
  <c r="H20" i="183"/>
  <c r="H19" i="183"/>
  <c r="G19" i="183"/>
  <c r="F19" i="183"/>
  <c r="E19" i="183"/>
  <c r="D19" i="183"/>
  <c r="C19" i="183"/>
  <c r="B19" i="183"/>
  <c r="A19" i="183"/>
  <c r="H17" i="183"/>
  <c r="H16" i="183"/>
  <c r="G16" i="183"/>
  <c r="F16" i="183"/>
  <c r="E16" i="183"/>
  <c r="D16" i="183"/>
  <c r="C16" i="183"/>
  <c r="B16" i="183"/>
  <c r="A16" i="183"/>
  <c r="H14" i="183"/>
  <c r="H13" i="183"/>
  <c r="G13" i="183"/>
  <c r="F13" i="183"/>
  <c r="E13" i="183"/>
  <c r="D13" i="183"/>
  <c r="C13" i="183"/>
  <c r="B13" i="183"/>
  <c r="A13" i="183"/>
  <c r="H11" i="183"/>
  <c r="H10" i="183"/>
  <c r="G10" i="183"/>
  <c r="F10" i="183"/>
  <c r="E10" i="183"/>
  <c r="D10" i="183"/>
  <c r="C10" i="183"/>
  <c r="B10" i="183"/>
  <c r="A10" i="183"/>
  <c r="X9" i="183"/>
  <c r="W9" i="183"/>
  <c r="V9" i="183"/>
  <c r="U9" i="183"/>
  <c r="T9" i="183"/>
  <c r="S9" i="183"/>
  <c r="R9" i="183"/>
  <c r="Q9" i="183"/>
  <c r="P9" i="183"/>
  <c r="O9" i="183"/>
  <c r="N9" i="183"/>
  <c r="M9" i="183"/>
  <c r="L9" i="183"/>
  <c r="K9" i="183"/>
  <c r="J9" i="183"/>
  <c r="I9" i="183"/>
  <c r="H9" i="183"/>
  <c r="G9" i="183"/>
  <c r="F9" i="183"/>
  <c r="E9" i="183"/>
  <c r="D9" i="183"/>
  <c r="C9" i="183"/>
  <c r="B9" i="183"/>
  <c r="E7" i="183"/>
  <c r="B7" i="183"/>
  <c r="B6" i="183"/>
  <c r="A6" i="183"/>
  <c r="A1" i="183"/>
  <c r="H26" i="182"/>
  <c r="H25" i="182"/>
  <c r="G25" i="182"/>
  <c r="F25" i="182"/>
  <c r="E25" i="182"/>
  <c r="D25" i="182"/>
  <c r="C25" i="182"/>
  <c r="B25" i="182"/>
  <c r="A25" i="182"/>
  <c r="H23" i="182"/>
  <c r="H22" i="182"/>
  <c r="G22" i="182"/>
  <c r="F22" i="182"/>
  <c r="E22" i="182"/>
  <c r="D22" i="182"/>
  <c r="C22" i="182"/>
  <c r="B22" i="182"/>
  <c r="A22" i="182"/>
  <c r="H20" i="182"/>
  <c r="H19" i="182"/>
  <c r="G19" i="182"/>
  <c r="F19" i="182"/>
  <c r="E19" i="182"/>
  <c r="D19" i="182"/>
  <c r="C19" i="182"/>
  <c r="B19" i="182"/>
  <c r="A19" i="182"/>
  <c r="H17" i="182"/>
  <c r="H16" i="182"/>
  <c r="G16" i="182"/>
  <c r="F16" i="182"/>
  <c r="E16" i="182"/>
  <c r="D16" i="182"/>
  <c r="C16" i="182"/>
  <c r="B16" i="182"/>
  <c r="A16" i="182"/>
  <c r="H14" i="182"/>
  <c r="H13" i="182"/>
  <c r="G13" i="182"/>
  <c r="F13" i="182"/>
  <c r="E13" i="182"/>
  <c r="D13" i="182"/>
  <c r="C13" i="182"/>
  <c r="B13" i="182"/>
  <c r="A13" i="182"/>
  <c r="H11" i="182"/>
  <c r="H10" i="182"/>
  <c r="G10" i="182"/>
  <c r="F10" i="182"/>
  <c r="E10" i="182"/>
  <c r="D10" i="182"/>
  <c r="C10" i="182"/>
  <c r="B10" i="182"/>
  <c r="A10" i="182"/>
  <c r="X9" i="182"/>
  <c r="W9" i="182"/>
  <c r="V9" i="182"/>
  <c r="U9" i="182"/>
  <c r="T9" i="182"/>
  <c r="S9" i="182"/>
  <c r="R9" i="182"/>
  <c r="Q9" i="182"/>
  <c r="P9" i="182"/>
  <c r="O9" i="182"/>
  <c r="N9" i="182"/>
  <c r="M9" i="182"/>
  <c r="L9" i="182"/>
  <c r="K9" i="182"/>
  <c r="J9" i="182"/>
  <c r="I9" i="182"/>
  <c r="H9" i="182"/>
  <c r="G9" i="182"/>
  <c r="F9" i="182"/>
  <c r="E9" i="182"/>
  <c r="D9" i="182"/>
  <c r="C9" i="182"/>
  <c r="B9" i="182"/>
  <c r="E7" i="182"/>
  <c r="B7" i="182"/>
  <c r="B6" i="182"/>
  <c r="A6" i="182"/>
  <c r="A1" i="182"/>
  <c r="J9" i="144"/>
  <c r="K9" i="144"/>
  <c r="L9" i="144"/>
  <c r="M9" i="144"/>
  <c r="N9" i="144"/>
  <c r="O9" i="144"/>
  <c r="P9" i="144"/>
  <c r="Q9" i="144"/>
  <c r="R9" i="144"/>
  <c r="S9" i="144"/>
  <c r="T9" i="144"/>
  <c r="U9" i="144"/>
  <c r="V9" i="144"/>
  <c r="W9" i="144"/>
  <c r="X9" i="144"/>
  <c r="I9" i="144"/>
  <c r="J9" i="143"/>
  <c r="K9" i="143"/>
  <c r="L9" i="143"/>
  <c r="M9" i="143"/>
  <c r="N9" i="143"/>
  <c r="O9" i="143"/>
  <c r="P9" i="143"/>
  <c r="Q9" i="143"/>
  <c r="R9" i="143"/>
  <c r="S9" i="143"/>
  <c r="T9" i="143"/>
  <c r="U9" i="143"/>
  <c r="V9" i="143"/>
  <c r="W9" i="143"/>
  <c r="X9" i="143"/>
  <c r="I9" i="143"/>
  <c r="H26" i="178"/>
  <c r="H25" i="178"/>
  <c r="G25" i="178"/>
  <c r="F25" i="178"/>
  <c r="E25" i="178"/>
  <c r="D25" i="178"/>
  <c r="C25" i="178"/>
  <c r="B25" i="178"/>
  <c r="A25" i="178"/>
  <c r="H23" i="178"/>
  <c r="H22" i="178"/>
  <c r="G22" i="178"/>
  <c r="F22" i="178"/>
  <c r="E22" i="178"/>
  <c r="D22" i="178"/>
  <c r="C22" i="178"/>
  <c r="B22" i="178"/>
  <c r="A22" i="178"/>
  <c r="H20" i="178"/>
  <c r="H19" i="178"/>
  <c r="G19" i="178"/>
  <c r="F19" i="178"/>
  <c r="E19" i="178"/>
  <c r="D19" i="178"/>
  <c r="C19" i="178"/>
  <c r="B19" i="178"/>
  <c r="A19" i="178"/>
  <c r="H17" i="178"/>
  <c r="H16" i="178"/>
  <c r="G16" i="178"/>
  <c r="F16" i="178"/>
  <c r="E16" i="178"/>
  <c r="D16" i="178"/>
  <c r="C16" i="178"/>
  <c r="B16" i="178"/>
  <c r="A16" i="178"/>
  <c r="H14" i="178"/>
  <c r="H13" i="178"/>
  <c r="G13" i="178"/>
  <c r="F13" i="178"/>
  <c r="E13" i="178"/>
  <c r="D13" i="178"/>
  <c r="C13" i="178"/>
  <c r="B13" i="178"/>
  <c r="A13" i="178"/>
  <c r="H11" i="178"/>
  <c r="H10" i="178"/>
  <c r="G10" i="178"/>
  <c r="F10" i="178"/>
  <c r="E10" i="178"/>
  <c r="D10" i="178"/>
  <c r="C10" i="178"/>
  <c r="B10" i="178"/>
  <c r="A10" i="178"/>
  <c r="X9" i="178"/>
  <c r="W9" i="178"/>
  <c r="V9" i="178"/>
  <c r="U9" i="178"/>
  <c r="T9" i="178"/>
  <c r="S9" i="178"/>
  <c r="R9" i="178"/>
  <c r="Q9" i="178"/>
  <c r="P9" i="178"/>
  <c r="O9" i="178"/>
  <c r="N9" i="178"/>
  <c r="M9" i="178"/>
  <c r="L9" i="178"/>
  <c r="K9" i="178"/>
  <c r="J9" i="178"/>
  <c r="I9" i="178"/>
  <c r="H9" i="178"/>
  <c r="G9" i="178"/>
  <c r="F9" i="178"/>
  <c r="E9" i="178"/>
  <c r="D9" i="178"/>
  <c r="C9" i="178"/>
  <c r="B9" i="178"/>
  <c r="E7" i="178"/>
  <c r="B7" i="178"/>
  <c r="B6" i="178"/>
  <c r="A6" i="178"/>
  <c r="A1" i="178"/>
  <c r="H26" i="177"/>
  <c r="H25" i="177"/>
  <c r="G25" i="177"/>
  <c r="F25" i="177"/>
  <c r="E25" i="177"/>
  <c r="D25" i="177"/>
  <c r="C25" i="177"/>
  <c r="B25" i="177"/>
  <c r="A25" i="177"/>
  <c r="H23" i="177"/>
  <c r="H22" i="177"/>
  <c r="G22" i="177"/>
  <c r="F22" i="177"/>
  <c r="E22" i="177"/>
  <c r="D22" i="177"/>
  <c r="C22" i="177"/>
  <c r="B22" i="177"/>
  <c r="A22" i="177"/>
  <c r="H20" i="177"/>
  <c r="H19" i="177"/>
  <c r="G19" i="177"/>
  <c r="F19" i="177"/>
  <c r="E19" i="177"/>
  <c r="D19" i="177"/>
  <c r="C19" i="177"/>
  <c r="B19" i="177"/>
  <c r="A19" i="177"/>
  <c r="H17" i="177"/>
  <c r="H16" i="177"/>
  <c r="G16" i="177"/>
  <c r="F16" i="177"/>
  <c r="E16" i="177"/>
  <c r="D16" i="177"/>
  <c r="C16" i="177"/>
  <c r="B16" i="177"/>
  <c r="A16" i="177"/>
  <c r="H14" i="177"/>
  <c r="H13" i="177"/>
  <c r="G13" i="177"/>
  <c r="F13" i="177"/>
  <c r="E13" i="177"/>
  <c r="D13" i="177"/>
  <c r="C13" i="177"/>
  <c r="B13" i="177"/>
  <c r="A13" i="177"/>
  <c r="H11" i="177"/>
  <c r="H10" i="177"/>
  <c r="G10" i="177"/>
  <c r="F10" i="177"/>
  <c r="E10" i="177"/>
  <c r="D10" i="177"/>
  <c r="C10" i="177"/>
  <c r="B10" i="177"/>
  <c r="A10" i="177"/>
  <c r="X9" i="177"/>
  <c r="W9" i="177"/>
  <c r="V9" i="177"/>
  <c r="U9" i="177"/>
  <c r="T9" i="177"/>
  <c r="S9" i="177"/>
  <c r="R9" i="177"/>
  <c r="Q9" i="177"/>
  <c r="P9" i="177"/>
  <c r="O9" i="177"/>
  <c r="N9" i="177"/>
  <c r="M9" i="177"/>
  <c r="L9" i="177"/>
  <c r="K9" i="177"/>
  <c r="J9" i="177"/>
  <c r="I9" i="177"/>
  <c r="H9" i="177"/>
  <c r="G9" i="177"/>
  <c r="F9" i="177"/>
  <c r="E9" i="177"/>
  <c r="D9" i="177"/>
  <c r="C9" i="177"/>
  <c r="B9" i="177"/>
  <c r="E7" i="177"/>
  <c r="B7" i="177"/>
  <c r="B6" i="177"/>
  <c r="A6" i="177"/>
  <c r="A1" i="177"/>
  <c r="H26" i="176"/>
  <c r="H25" i="176"/>
  <c r="G25" i="176"/>
  <c r="F25" i="176"/>
  <c r="E25" i="176"/>
  <c r="D25" i="176"/>
  <c r="C25" i="176"/>
  <c r="B25" i="176"/>
  <c r="A25" i="176"/>
  <c r="H23" i="176"/>
  <c r="H22" i="176"/>
  <c r="G22" i="176"/>
  <c r="F22" i="176"/>
  <c r="E22" i="176"/>
  <c r="D22" i="176"/>
  <c r="C22" i="176"/>
  <c r="B22" i="176"/>
  <c r="A22" i="176"/>
  <c r="H20" i="176"/>
  <c r="H19" i="176"/>
  <c r="G19" i="176"/>
  <c r="F19" i="176"/>
  <c r="E19" i="176"/>
  <c r="D19" i="176"/>
  <c r="C19" i="176"/>
  <c r="B19" i="176"/>
  <c r="A19" i="176"/>
  <c r="H17" i="176"/>
  <c r="H16" i="176"/>
  <c r="G16" i="176"/>
  <c r="F16" i="176"/>
  <c r="E16" i="176"/>
  <c r="D16" i="176"/>
  <c r="C16" i="176"/>
  <c r="B16" i="176"/>
  <c r="A16" i="176"/>
  <c r="H14" i="176"/>
  <c r="H13" i="176"/>
  <c r="G13" i="176"/>
  <c r="F13" i="176"/>
  <c r="E13" i="176"/>
  <c r="D13" i="176"/>
  <c r="C13" i="176"/>
  <c r="B13" i="176"/>
  <c r="A13" i="176"/>
  <c r="H11" i="176"/>
  <c r="H10" i="176"/>
  <c r="G10" i="176"/>
  <c r="F10" i="176"/>
  <c r="E10" i="176"/>
  <c r="D10" i="176"/>
  <c r="C10" i="176"/>
  <c r="B10" i="176"/>
  <c r="A10" i="176"/>
  <c r="X9" i="176"/>
  <c r="W9" i="176"/>
  <c r="V9" i="176"/>
  <c r="U9" i="176"/>
  <c r="T9" i="176"/>
  <c r="S9" i="176"/>
  <c r="R9" i="176"/>
  <c r="Q9" i="176"/>
  <c r="P9" i="176"/>
  <c r="O9" i="176"/>
  <c r="N9" i="176"/>
  <c r="M9" i="176"/>
  <c r="L9" i="176"/>
  <c r="K9" i="176"/>
  <c r="J9" i="176"/>
  <c r="I9" i="176"/>
  <c r="H9" i="176"/>
  <c r="G9" i="176"/>
  <c r="F9" i="176"/>
  <c r="E9" i="176"/>
  <c r="D9" i="176"/>
  <c r="C9" i="176"/>
  <c r="B9" i="176"/>
  <c r="E7" i="176"/>
  <c r="B7" i="176"/>
  <c r="B6" i="176"/>
  <c r="A6" i="176"/>
  <c r="A1" i="176"/>
  <c r="H26" i="174"/>
  <c r="H25" i="174"/>
  <c r="G25" i="174"/>
  <c r="F25" i="174"/>
  <c r="E25" i="174"/>
  <c r="D25" i="174"/>
  <c r="C25" i="174"/>
  <c r="B25" i="174"/>
  <c r="A25" i="174"/>
  <c r="H23" i="174"/>
  <c r="H22" i="174"/>
  <c r="G22" i="174"/>
  <c r="F22" i="174"/>
  <c r="E22" i="174"/>
  <c r="D22" i="174"/>
  <c r="C22" i="174"/>
  <c r="B22" i="174"/>
  <c r="A22" i="174"/>
  <c r="H20" i="174"/>
  <c r="H19" i="174"/>
  <c r="G19" i="174"/>
  <c r="F19" i="174"/>
  <c r="E19" i="174"/>
  <c r="D19" i="174"/>
  <c r="C19" i="174"/>
  <c r="B19" i="174"/>
  <c r="A19" i="174"/>
  <c r="H17" i="174"/>
  <c r="H16" i="174"/>
  <c r="G16" i="174"/>
  <c r="F16" i="174"/>
  <c r="E16" i="174"/>
  <c r="D16" i="174"/>
  <c r="C16" i="174"/>
  <c r="B16" i="174"/>
  <c r="A16" i="174"/>
  <c r="H14" i="174"/>
  <c r="H13" i="174"/>
  <c r="G13" i="174"/>
  <c r="F13" i="174"/>
  <c r="E13" i="174"/>
  <c r="D13" i="174"/>
  <c r="C13" i="174"/>
  <c r="B13" i="174"/>
  <c r="A13" i="174"/>
  <c r="H11" i="174"/>
  <c r="H10" i="174"/>
  <c r="G10" i="174"/>
  <c r="F10" i="174"/>
  <c r="E10" i="174"/>
  <c r="D10" i="174"/>
  <c r="C10" i="174"/>
  <c r="B10" i="174"/>
  <c r="A10" i="174"/>
  <c r="X9" i="174"/>
  <c r="W9" i="174"/>
  <c r="V9" i="174"/>
  <c r="U9" i="174"/>
  <c r="T9" i="174"/>
  <c r="S9" i="174"/>
  <c r="R9" i="174"/>
  <c r="Q9" i="174"/>
  <c r="P9" i="174"/>
  <c r="O9" i="174"/>
  <c r="N9" i="174"/>
  <c r="M9" i="174"/>
  <c r="L9" i="174"/>
  <c r="K9" i="174"/>
  <c r="J9" i="174"/>
  <c r="I9" i="174"/>
  <c r="H9" i="174"/>
  <c r="G9" i="174"/>
  <c r="F9" i="174"/>
  <c r="E9" i="174"/>
  <c r="D9" i="174"/>
  <c r="C9" i="174"/>
  <c r="B9" i="174"/>
  <c r="E7" i="174"/>
  <c r="B7" i="174"/>
  <c r="B6" i="174"/>
  <c r="A6" i="174"/>
  <c r="A1" i="174"/>
  <c r="H26" i="173"/>
  <c r="H25" i="173"/>
  <c r="G25" i="173"/>
  <c r="F25" i="173"/>
  <c r="E25" i="173"/>
  <c r="D25" i="173"/>
  <c r="C25" i="173"/>
  <c r="B25" i="173"/>
  <c r="A25" i="173"/>
  <c r="H23" i="173"/>
  <c r="H22" i="173"/>
  <c r="G22" i="173"/>
  <c r="F22" i="173"/>
  <c r="E22" i="173"/>
  <c r="D22" i="173"/>
  <c r="C22" i="173"/>
  <c r="B22" i="173"/>
  <c r="A22" i="173"/>
  <c r="H20" i="173"/>
  <c r="H19" i="173"/>
  <c r="G19" i="173"/>
  <c r="F19" i="173"/>
  <c r="E19" i="173"/>
  <c r="D19" i="173"/>
  <c r="C19" i="173"/>
  <c r="B19" i="173"/>
  <c r="A19" i="173"/>
  <c r="H17" i="173"/>
  <c r="AQ15" i="14"/>
  <c r="H16" i="173"/>
  <c r="G16" i="173"/>
  <c r="F16" i="173"/>
  <c r="E16" i="173"/>
  <c r="D16" i="173"/>
  <c r="C16" i="173"/>
  <c r="B16" i="173"/>
  <c r="A16" i="173"/>
  <c r="H14" i="173"/>
  <c r="H13" i="173"/>
  <c r="G13" i="173"/>
  <c r="F13" i="173"/>
  <c r="E13" i="173"/>
  <c r="D13" i="173"/>
  <c r="C13" i="173"/>
  <c r="B13" i="173"/>
  <c r="A13" i="173"/>
  <c r="H11" i="173"/>
  <c r="H10" i="173"/>
  <c r="G10" i="173"/>
  <c r="F10" i="173"/>
  <c r="E10" i="173"/>
  <c r="D10" i="173"/>
  <c r="C10" i="173"/>
  <c r="B10" i="173"/>
  <c r="A10" i="173"/>
  <c r="X9" i="173"/>
  <c r="W9" i="173"/>
  <c r="V9" i="173"/>
  <c r="U9" i="173"/>
  <c r="T9" i="173"/>
  <c r="S9" i="173"/>
  <c r="R9" i="173"/>
  <c r="Q9" i="173"/>
  <c r="P9" i="173"/>
  <c r="O9" i="173"/>
  <c r="N9" i="173"/>
  <c r="M9" i="173"/>
  <c r="L9" i="173"/>
  <c r="K9" i="173"/>
  <c r="J9" i="173"/>
  <c r="I9" i="173"/>
  <c r="H9" i="173"/>
  <c r="G9" i="173"/>
  <c r="F9" i="173"/>
  <c r="E9" i="173"/>
  <c r="D9" i="173"/>
  <c r="C9" i="173"/>
  <c r="B9" i="173"/>
  <c r="E7" i="173"/>
  <c r="B7" i="173"/>
  <c r="B6" i="173"/>
  <c r="A6" i="173"/>
  <c r="A1" i="173"/>
  <c r="H26" i="171"/>
  <c r="H25" i="171"/>
  <c r="G25" i="171"/>
  <c r="F25" i="171"/>
  <c r="E25" i="171"/>
  <c r="D25" i="171"/>
  <c r="C25" i="171"/>
  <c r="B25" i="171"/>
  <c r="A25" i="171"/>
  <c r="H23" i="171"/>
  <c r="H22" i="171"/>
  <c r="G22" i="171"/>
  <c r="F22" i="171"/>
  <c r="E22" i="171"/>
  <c r="D22" i="171"/>
  <c r="C22" i="171"/>
  <c r="B22" i="171"/>
  <c r="A22" i="171"/>
  <c r="H20" i="171"/>
  <c r="H19" i="171"/>
  <c r="G19" i="171"/>
  <c r="F19" i="171"/>
  <c r="E19" i="171"/>
  <c r="D19" i="171"/>
  <c r="C19" i="171"/>
  <c r="B19" i="171"/>
  <c r="A19" i="171"/>
  <c r="H17" i="171"/>
  <c r="H16" i="171"/>
  <c r="G16" i="171"/>
  <c r="F16" i="171"/>
  <c r="E16" i="171"/>
  <c r="D16" i="171"/>
  <c r="C16" i="171"/>
  <c r="B16" i="171"/>
  <c r="A16" i="171"/>
  <c r="H14" i="171"/>
  <c r="H13" i="171"/>
  <c r="G13" i="171"/>
  <c r="F13" i="171"/>
  <c r="E13" i="171"/>
  <c r="D13" i="171"/>
  <c r="C13" i="171"/>
  <c r="B13" i="171"/>
  <c r="A13" i="171"/>
  <c r="H11" i="171"/>
  <c r="H10" i="171"/>
  <c r="G10" i="171"/>
  <c r="F10" i="171"/>
  <c r="E10" i="171"/>
  <c r="D10" i="171"/>
  <c r="C10" i="171"/>
  <c r="B10" i="171"/>
  <c r="A10" i="171"/>
  <c r="X9" i="171"/>
  <c r="W9" i="171"/>
  <c r="V9" i="171"/>
  <c r="U9" i="171"/>
  <c r="T9" i="171"/>
  <c r="S9" i="171"/>
  <c r="R9" i="171"/>
  <c r="Q9" i="171"/>
  <c r="P9" i="171"/>
  <c r="O9" i="171"/>
  <c r="N9" i="171"/>
  <c r="M9" i="171"/>
  <c r="L9" i="171"/>
  <c r="K9" i="171"/>
  <c r="J9" i="171"/>
  <c r="I9" i="171"/>
  <c r="H9" i="171"/>
  <c r="G9" i="171"/>
  <c r="F9" i="171"/>
  <c r="E9" i="171"/>
  <c r="D9" i="171"/>
  <c r="C9" i="171"/>
  <c r="B9" i="171"/>
  <c r="E7" i="171"/>
  <c r="B7" i="171"/>
  <c r="B6" i="171"/>
  <c r="A6" i="171"/>
  <c r="A1" i="171"/>
  <c r="H26" i="170"/>
  <c r="H25" i="170"/>
  <c r="G25" i="170"/>
  <c r="F25" i="170"/>
  <c r="E25" i="170"/>
  <c r="D25" i="170"/>
  <c r="C25" i="170"/>
  <c r="B25" i="170"/>
  <c r="A25" i="170"/>
  <c r="H23" i="170"/>
  <c r="H22" i="170"/>
  <c r="G22" i="170"/>
  <c r="F22" i="170"/>
  <c r="E22" i="170"/>
  <c r="D22" i="170"/>
  <c r="C22" i="170"/>
  <c r="B22" i="170"/>
  <c r="A22" i="170"/>
  <c r="H20" i="170"/>
  <c r="H19" i="170"/>
  <c r="G19" i="170"/>
  <c r="F19" i="170"/>
  <c r="E19" i="170"/>
  <c r="D19" i="170"/>
  <c r="C19" i="170"/>
  <c r="B19" i="170"/>
  <c r="A19" i="170"/>
  <c r="H17" i="170"/>
  <c r="H16" i="170"/>
  <c r="G16" i="170"/>
  <c r="F16" i="170"/>
  <c r="E16" i="170"/>
  <c r="D16" i="170"/>
  <c r="C16" i="170"/>
  <c r="B16" i="170"/>
  <c r="A16" i="170"/>
  <c r="H14" i="170"/>
  <c r="H13" i="170"/>
  <c r="G13" i="170"/>
  <c r="F13" i="170"/>
  <c r="E13" i="170"/>
  <c r="D13" i="170"/>
  <c r="C13" i="170"/>
  <c r="B13" i="170"/>
  <c r="A13" i="170"/>
  <c r="H11" i="170"/>
  <c r="H10" i="170"/>
  <c r="G10" i="170"/>
  <c r="F10" i="170"/>
  <c r="E10" i="170"/>
  <c r="D10" i="170"/>
  <c r="C10" i="170"/>
  <c r="B10" i="170"/>
  <c r="A10" i="170"/>
  <c r="X9" i="170"/>
  <c r="W9" i="170"/>
  <c r="V9" i="170"/>
  <c r="U9" i="170"/>
  <c r="T9" i="170"/>
  <c r="S9" i="170"/>
  <c r="R9" i="170"/>
  <c r="Q9" i="170"/>
  <c r="P9" i="170"/>
  <c r="O9" i="170"/>
  <c r="N9" i="170"/>
  <c r="M9" i="170"/>
  <c r="L9" i="170"/>
  <c r="K9" i="170"/>
  <c r="J9" i="170"/>
  <c r="I9" i="170"/>
  <c r="H9" i="170"/>
  <c r="G9" i="170"/>
  <c r="F9" i="170"/>
  <c r="E9" i="170"/>
  <c r="D9" i="170"/>
  <c r="C9" i="170"/>
  <c r="B9" i="170"/>
  <c r="E7" i="170"/>
  <c r="B7" i="170"/>
  <c r="B6" i="170"/>
  <c r="A6" i="170"/>
  <c r="A1" i="170"/>
  <c r="H26" i="169"/>
  <c r="H25" i="169"/>
  <c r="G25" i="169"/>
  <c r="F25" i="169"/>
  <c r="E25" i="169"/>
  <c r="D25" i="169"/>
  <c r="C25" i="169"/>
  <c r="B25" i="169"/>
  <c r="A25" i="169"/>
  <c r="H23" i="169"/>
  <c r="H22" i="169"/>
  <c r="G22" i="169"/>
  <c r="F22" i="169"/>
  <c r="E22" i="169"/>
  <c r="D22" i="169"/>
  <c r="C22" i="169"/>
  <c r="B22" i="169"/>
  <c r="A22" i="169"/>
  <c r="H20" i="169"/>
  <c r="H19" i="169"/>
  <c r="G19" i="169"/>
  <c r="F19" i="169"/>
  <c r="E19" i="169"/>
  <c r="D19" i="169"/>
  <c r="C19" i="169"/>
  <c r="B19" i="169"/>
  <c r="A19" i="169"/>
  <c r="H17" i="169"/>
  <c r="H16" i="169"/>
  <c r="G16" i="169"/>
  <c r="F16" i="169"/>
  <c r="E16" i="169"/>
  <c r="D16" i="169"/>
  <c r="C16" i="169"/>
  <c r="B16" i="169"/>
  <c r="A16" i="169"/>
  <c r="H14" i="169"/>
  <c r="H13" i="169"/>
  <c r="G13" i="169"/>
  <c r="F13" i="169"/>
  <c r="E13" i="169"/>
  <c r="D13" i="169"/>
  <c r="C13" i="169"/>
  <c r="B13" i="169"/>
  <c r="A13" i="169"/>
  <c r="H11" i="169"/>
  <c r="H10" i="169"/>
  <c r="G10" i="169"/>
  <c r="F10" i="169"/>
  <c r="E10" i="169"/>
  <c r="D10" i="169"/>
  <c r="C10" i="169"/>
  <c r="B10" i="169"/>
  <c r="A10" i="169"/>
  <c r="X9" i="169"/>
  <c r="W9" i="169"/>
  <c r="V9" i="169"/>
  <c r="U9" i="169"/>
  <c r="T9" i="169"/>
  <c r="S9" i="169"/>
  <c r="R9" i="169"/>
  <c r="Q9" i="169"/>
  <c r="P9" i="169"/>
  <c r="O9" i="169"/>
  <c r="N9" i="169"/>
  <c r="M9" i="169"/>
  <c r="L9" i="169"/>
  <c r="K9" i="169"/>
  <c r="J9" i="169"/>
  <c r="I9" i="169"/>
  <c r="H9" i="169"/>
  <c r="G9" i="169"/>
  <c r="F9" i="169"/>
  <c r="E9" i="169"/>
  <c r="D9" i="169"/>
  <c r="C9" i="169"/>
  <c r="B9" i="169"/>
  <c r="E7" i="169"/>
  <c r="B7" i="169"/>
  <c r="B6" i="169"/>
  <c r="A6" i="169"/>
  <c r="A1" i="169"/>
  <c r="H26" i="166"/>
  <c r="H25" i="166"/>
  <c r="G25" i="166"/>
  <c r="F25" i="166"/>
  <c r="E25" i="166"/>
  <c r="D25" i="166"/>
  <c r="C25" i="166"/>
  <c r="B25" i="166"/>
  <c r="A25" i="166"/>
  <c r="H23" i="166"/>
  <c r="H22" i="166"/>
  <c r="G22" i="166"/>
  <c r="F22" i="166"/>
  <c r="E22" i="166"/>
  <c r="D22" i="166"/>
  <c r="C22" i="166"/>
  <c r="B22" i="166"/>
  <c r="A22" i="166"/>
  <c r="H20" i="166"/>
  <c r="H19" i="166"/>
  <c r="G19" i="166"/>
  <c r="F19" i="166"/>
  <c r="E19" i="166"/>
  <c r="D19" i="166"/>
  <c r="C19" i="166"/>
  <c r="B19" i="166"/>
  <c r="A19" i="166"/>
  <c r="H17" i="166"/>
  <c r="H16" i="166"/>
  <c r="G16" i="166"/>
  <c r="F16" i="166"/>
  <c r="E16" i="166"/>
  <c r="D16" i="166"/>
  <c r="C16" i="166"/>
  <c r="B16" i="166"/>
  <c r="A16" i="166"/>
  <c r="H14" i="166"/>
  <c r="H13" i="166"/>
  <c r="G13" i="166"/>
  <c r="F13" i="166"/>
  <c r="E13" i="166"/>
  <c r="D13" i="166"/>
  <c r="C13" i="166"/>
  <c r="B13" i="166"/>
  <c r="A13" i="166"/>
  <c r="H11" i="166"/>
  <c r="H10" i="166"/>
  <c r="G10" i="166"/>
  <c r="F10" i="166"/>
  <c r="E10" i="166"/>
  <c r="D10" i="166"/>
  <c r="C10" i="166"/>
  <c r="B10" i="166"/>
  <c r="A10" i="166"/>
  <c r="X9" i="166"/>
  <c r="W9" i="166"/>
  <c r="V9" i="166"/>
  <c r="U9" i="166"/>
  <c r="T9" i="166"/>
  <c r="S9" i="166"/>
  <c r="R9" i="166"/>
  <c r="Q9" i="166"/>
  <c r="P9" i="166"/>
  <c r="O9" i="166"/>
  <c r="N9" i="166"/>
  <c r="M9" i="166"/>
  <c r="L9" i="166"/>
  <c r="K9" i="166"/>
  <c r="J9" i="166"/>
  <c r="I9" i="166"/>
  <c r="H9" i="166"/>
  <c r="G9" i="166"/>
  <c r="F9" i="166"/>
  <c r="E9" i="166"/>
  <c r="D9" i="166"/>
  <c r="C9" i="166"/>
  <c r="B9" i="166"/>
  <c r="E7" i="166"/>
  <c r="B7" i="166"/>
  <c r="B6" i="166"/>
  <c r="A6" i="166"/>
  <c r="A1" i="166"/>
  <c r="H26" i="162"/>
  <c r="H25" i="162"/>
  <c r="G25" i="162"/>
  <c r="F25" i="162"/>
  <c r="E25" i="162"/>
  <c r="D25" i="162"/>
  <c r="C25" i="162"/>
  <c r="B25" i="162"/>
  <c r="A25" i="162"/>
  <c r="H23" i="162"/>
  <c r="H22" i="162"/>
  <c r="G22" i="162"/>
  <c r="F22" i="162"/>
  <c r="E22" i="162"/>
  <c r="D22" i="162"/>
  <c r="C22" i="162"/>
  <c r="B22" i="162"/>
  <c r="A22" i="162"/>
  <c r="H20" i="162"/>
  <c r="H19" i="162"/>
  <c r="G19" i="162"/>
  <c r="F19" i="162"/>
  <c r="E19" i="162"/>
  <c r="D19" i="162"/>
  <c r="C19" i="162"/>
  <c r="B19" i="162"/>
  <c r="A19" i="162"/>
  <c r="H17" i="162"/>
  <c r="H16" i="162"/>
  <c r="G16" i="162"/>
  <c r="F16" i="162"/>
  <c r="E16" i="162"/>
  <c r="D16" i="162"/>
  <c r="C16" i="162"/>
  <c r="B16" i="162"/>
  <c r="A16" i="162"/>
  <c r="H14" i="162"/>
  <c r="H13" i="162"/>
  <c r="G13" i="162"/>
  <c r="F13" i="162"/>
  <c r="E13" i="162"/>
  <c r="D13" i="162"/>
  <c r="C13" i="162"/>
  <c r="B13" i="162"/>
  <c r="A13" i="162"/>
  <c r="H11" i="162"/>
  <c r="H10" i="162"/>
  <c r="G10" i="162"/>
  <c r="F10" i="162"/>
  <c r="E10" i="162"/>
  <c r="D10" i="162"/>
  <c r="C10" i="162"/>
  <c r="B10" i="162"/>
  <c r="A10" i="162"/>
  <c r="X9" i="162"/>
  <c r="W9" i="162"/>
  <c r="V9" i="162"/>
  <c r="U9" i="162"/>
  <c r="T9" i="162"/>
  <c r="S9" i="162"/>
  <c r="R9" i="162"/>
  <c r="Q9" i="162"/>
  <c r="P9" i="162"/>
  <c r="O9" i="162"/>
  <c r="N9" i="162"/>
  <c r="M9" i="162"/>
  <c r="L9" i="162"/>
  <c r="K9" i="162"/>
  <c r="J9" i="162"/>
  <c r="I9" i="162"/>
  <c r="H9" i="162"/>
  <c r="G9" i="162"/>
  <c r="F9" i="162"/>
  <c r="E9" i="162"/>
  <c r="D9" i="162"/>
  <c r="C9" i="162"/>
  <c r="B9" i="162"/>
  <c r="E7" i="162"/>
  <c r="B7" i="162"/>
  <c r="B6" i="162"/>
  <c r="A6" i="162"/>
  <c r="A1" i="162"/>
  <c r="H26" i="161"/>
  <c r="H25" i="161"/>
  <c r="G25" i="161"/>
  <c r="F25" i="161"/>
  <c r="E25" i="161"/>
  <c r="D25" i="161"/>
  <c r="C25" i="161"/>
  <c r="B25" i="161"/>
  <c r="A25" i="161"/>
  <c r="H23" i="161"/>
  <c r="H22" i="161"/>
  <c r="G22" i="161"/>
  <c r="F22" i="161"/>
  <c r="E22" i="161"/>
  <c r="D22" i="161"/>
  <c r="C22" i="161"/>
  <c r="B22" i="161"/>
  <c r="A22" i="161"/>
  <c r="H20" i="161"/>
  <c r="H19" i="161"/>
  <c r="G19" i="161"/>
  <c r="F19" i="161"/>
  <c r="E19" i="161"/>
  <c r="D19" i="161"/>
  <c r="C19" i="161"/>
  <c r="B19" i="161"/>
  <c r="A19" i="161"/>
  <c r="H17" i="161"/>
  <c r="H16" i="161"/>
  <c r="G16" i="161"/>
  <c r="F16" i="161"/>
  <c r="E16" i="161"/>
  <c r="D16" i="161"/>
  <c r="C16" i="161"/>
  <c r="B16" i="161"/>
  <c r="A16" i="161"/>
  <c r="H14" i="161"/>
  <c r="H13" i="161"/>
  <c r="G13" i="161"/>
  <c r="F13" i="161"/>
  <c r="E13" i="161"/>
  <c r="D13" i="161"/>
  <c r="C13" i="161"/>
  <c r="B13" i="161"/>
  <c r="A13" i="161"/>
  <c r="H11" i="161"/>
  <c r="H10" i="161"/>
  <c r="G10" i="161"/>
  <c r="F10" i="161"/>
  <c r="E10" i="161"/>
  <c r="D10" i="161"/>
  <c r="C10" i="161"/>
  <c r="B10" i="161"/>
  <c r="A10" i="161"/>
  <c r="X9" i="161"/>
  <c r="W9" i="161"/>
  <c r="V9" i="161"/>
  <c r="U9" i="161"/>
  <c r="T9" i="161"/>
  <c r="S9" i="161"/>
  <c r="R9" i="161"/>
  <c r="Q9" i="161"/>
  <c r="P9" i="161"/>
  <c r="O9" i="161"/>
  <c r="N9" i="161"/>
  <c r="M9" i="161"/>
  <c r="L9" i="161"/>
  <c r="K9" i="161"/>
  <c r="J9" i="161"/>
  <c r="I9" i="161"/>
  <c r="H9" i="161"/>
  <c r="G9" i="161"/>
  <c r="F9" i="161"/>
  <c r="E9" i="161"/>
  <c r="D9" i="161"/>
  <c r="C9" i="161"/>
  <c r="B9" i="161"/>
  <c r="E7" i="161"/>
  <c r="B7" i="161"/>
  <c r="B6" i="161"/>
  <c r="A6" i="161"/>
  <c r="A1" i="161"/>
  <c r="H26" i="160"/>
  <c r="H25" i="160"/>
  <c r="G25" i="160"/>
  <c r="F25" i="160"/>
  <c r="E25" i="160"/>
  <c r="D25" i="160"/>
  <c r="C25" i="160"/>
  <c r="B25" i="160"/>
  <c r="A25" i="160"/>
  <c r="H23" i="160"/>
  <c r="H22" i="160"/>
  <c r="G22" i="160"/>
  <c r="F22" i="160"/>
  <c r="E22" i="160"/>
  <c r="D22" i="160"/>
  <c r="C22" i="160"/>
  <c r="B22" i="160"/>
  <c r="A22" i="160"/>
  <c r="H20" i="160"/>
  <c r="H19" i="160"/>
  <c r="G19" i="160"/>
  <c r="F19" i="160"/>
  <c r="E19" i="160"/>
  <c r="D19" i="160"/>
  <c r="C19" i="160"/>
  <c r="B19" i="160"/>
  <c r="A19" i="160"/>
  <c r="H17" i="160"/>
  <c r="H16" i="160"/>
  <c r="G16" i="160"/>
  <c r="F16" i="160"/>
  <c r="E16" i="160"/>
  <c r="D16" i="160"/>
  <c r="C16" i="160"/>
  <c r="B16" i="160"/>
  <c r="A16" i="160"/>
  <c r="H14" i="160"/>
  <c r="H13" i="160"/>
  <c r="G13" i="160"/>
  <c r="F13" i="160"/>
  <c r="E13" i="160"/>
  <c r="D13" i="160"/>
  <c r="C13" i="160"/>
  <c r="B13" i="160"/>
  <c r="A13" i="160"/>
  <c r="H11" i="160"/>
  <c r="H10" i="160"/>
  <c r="G10" i="160"/>
  <c r="F10" i="160"/>
  <c r="E10" i="160"/>
  <c r="D10" i="160"/>
  <c r="C10" i="160"/>
  <c r="B10" i="160"/>
  <c r="A10" i="160"/>
  <c r="X9" i="160"/>
  <c r="W9" i="160"/>
  <c r="V9" i="160"/>
  <c r="U9" i="160"/>
  <c r="T9" i="160"/>
  <c r="S9" i="160"/>
  <c r="R9" i="160"/>
  <c r="Q9" i="160"/>
  <c r="P9" i="160"/>
  <c r="O9" i="160"/>
  <c r="N9" i="160"/>
  <c r="M9" i="160"/>
  <c r="L9" i="160"/>
  <c r="K9" i="160"/>
  <c r="J9" i="160"/>
  <c r="I9" i="160"/>
  <c r="H9" i="160"/>
  <c r="G9" i="160"/>
  <c r="F9" i="160"/>
  <c r="E9" i="160"/>
  <c r="D9" i="160"/>
  <c r="C9" i="160"/>
  <c r="B9" i="160"/>
  <c r="E7" i="160"/>
  <c r="B7" i="160"/>
  <c r="B6" i="160"/>
  <c r="A6" i="160"/>
  <c r="A1" i="160"/>
  <c r="H26" i="159"/>
  <c r="H25" i="159"/>
  <c r="G25" i="159"/>
  <c r="F25" i="159"/>
  <c r="E25" i="159"/>
  <c r="D25" i="159"/>
  <c r="C25" i="159"/>
  <c r="B25" i="159"/>
  <c r="A25" i="159"/>
  <c r="H23" i="159"/>
  <c r="H22" i="159"/>
  <c r="G22" i="159"/>
  <c r="F22" i="159"/>
  <c r="E22" i="159"/>
  <c r="D22" i="159"/>
  <c r="C22" i="159"/>
  <c r="B22" i="159"/>
  <c r="A22" i="159"/>
  <c r="H20" i="159"/>
  <c r="H19" i="159"/>
  <c r="G19" i="159"/>
  <c r="F19" i="159"/>
  <c r="E19" i="159"/>
  <c r="D19" i="159"/>
  <c r="C19" i="159"/>
  <c r="B19" i="159"/>
  <c r="A19" i="159"/>
  <c r="H17" i="159"/>
  <c r="H16" i="159"/>
  <c r="G16" i="159"/>
  <c r="F16" i="159"/>
  <c r="E16" i="159"/>
  <c r="D16" i="159"/>
  <c r="C16" i="159"/>
  <c r="B16" i="159"/>
  <c r="A16" i="159"/>
  <c r="H14" i="159"/>
  <c r="H13" i="159"/>
  <c r="G13" i="159"/>
  <c r="F13" i="159"/>
  <c r="E13" i="159"/>
  <c r="D13" i="159"/>
  <c r="C13" i="159"/>
  <c r="B13" i="159"/>
  <c r="A13" i="159"/>
  <c r="H11" i="159"/>
  <c r="H10" i="159"/>
  <c r="G10" i="159"/>
  <c r="F10" i="159"/>
  <c r="E10" i="159"/>
  <c r="D10" i="159"/>
  <c r="C10" i="159"/>
  <c r="B10" i="159"/>
  <c r="A10" i="159"/>
  <c r="X9" i="159"/>
  <c r="W9" i="159"/>
  <c r="V9" i="159"/>
  <c r="U9" i="159"/>
  <c r="T9" i="159"/>
  <c r="S9" i="159"/>
  <c r="R9" i="159"/>
  <c r="Q9" i="159"/>
  <c r="P9" i="159"/>
  <c r="O9" i="159"/>
  <c r="N9" i="159"/>
  <c r="M9" i="159"/>
  <c r="L9" i="159"/>
  <c r="K9" i="159"/>
  <c r="J9" i="159"/>
  <c r="I9" i="159"/>
  <c r="H9" i="159"/>
  <c r="G9" i="159"/>
  <c r="F9" i="159"/>
  <c r="E9" i="159"/>
  <c r="D9" i="159"/>
  <c r="C9" i="159"/>
  <c r="B9" i="159"/>
  <c r="E7" i="159"/>
  <c r="B7" i="159"/>
  <c r="B6" i="159"/>
  <c r="A6" i="159"/>
  <c r="A1" i="159"/>
  <c r="H26" i="156"/>
  <c r="H25" i="156"/>
  <c r="G25" i="156"/>
  <c r="F25" i="156"/>
  <c r="E25" i="156"/>
  <c r="D25" i="156"/>
  <c r="C25" i="156"/>
  <c r="B25" i="156"/>
  <c r="A25" i="156"/>
  <c r="H23" i="156"/>
  <c r="H22" i="156"/>
  <c r="G22" i="156"/>
  <c r="F22" i="156"/>
  <c r="E22" i="156"/>
  <c r="D22" i="156"/>
  <c r="C22" i="156"/>
  <c r="B22" i="156"/>
  <c r="A22" i="156"/>
  <c r="H20" i="156"/>
  <c r="H19" i="156"/>
  <c r="G19" i="156"/>
  <c r="F19" i="156"/>
  <c r="E19" i="156"/>
  <c r="D19" i="156"/>
  <c r="C19" i="156"/>
  <c r="B19" i="156"/>
  <c r="A19" i="156"/>
  <c r="H17" i="156"/>
  <c r="H16" i="156"/>
  <c r="G16" i="156"/>
  <c r="F16" i="156"/>
  <c r="E16" i="156"/>
  <c r="D16" i="156"/>
  <c r="C16" i="156"/>
  <c r="B16" i="156"/>
  <c r="A16" i="156"/>
  <c r="H14" i="156"/>
  <c r="H13" i="156"/>
  <c r="G13" i="156"/>
  <c r="F13" i="156"/>
  <c r="E13" i="156"/>
  <c r="D13" i="156"/>
  <c r="C13" i="156"/>
  <c r="B13" i="156"/>
  <c r="A13" i="156"/>
  <c r="H11" i="156"/>
  <c r="H10" i="156"/>
  <c r="G10" i="156"/>
  <c r="F10" i="156"/>
  <c r="E10" i="156"/>
  <c r="D10" i="156"/>
  <c r="C10" i="156"/>
  <c r="B10" i="156"/>
  <c r="A10" i="156"/>
  <c r="X9" i="156"/>
  <c r="W9" i="156"/>
  <c r="V9" i="156"/>
  <c r="U9" i="156"/>
  <c r="T9" i="156"/>
  <c r="S9" i="156"/>
  <c r="R9" i="156"/>
  <c r="Q9" i="156"/>
  <c r="P9" i="156"/>
  <c r="O9" i="156"/>
  <c r="N9" i="156"/>
  <c r="M9" i="156"/>
  <c r="L9" i="156"/>
  <c r="K9" i="156"/>
  <c r="J9" i="156"/>
  <c r="I9" i="156"/>
  <c r="H9" i="156"/>
  <c r="G9" i="156"/>
  <c r="F9" i="156"/>
  <c r="E9" i="156"/>
  <c r="D9" i="156"/>
  <c r="C9" i="156"/>
  <c r="B9" i="156"/>
  <c r="E7" i="156"/>
  <c r="B7" i="156"/>
  <c r="B6" i="156"/>
  <c r="A6" i="156"/>
  <c r="A1" i="156"/>
  <c r="H26" i="155"/>
  <c r="H25" i="155"/>
  <c r="G25" i="155"/>
  <c r="F25" i="155"/>
  <c r="E25" i="155"/>
  <c r="D25" i="155"/>
  <c r="C25" i="155"/>
  <c r="B25" i="155"/>
  <c r="A25" i="155"/>
  <c r="H23" i="155"/>
  <c r="H22" i="155"/>
  <c r="G22" i="155"/>
  <c r="F22" i="155"/>
  <c r="E22" i="155"/>
  <c r="D22" i="155"/>
  <c r="C22" i="155"/>
  <c r="B22" i="155"/>
  <c r="A22" i="155"/>
  <c r="H20" i="155"/>
  <c r="H19" i="155"/>
  <c r="G19" i="155"/>
  <c r="F19" i="155"/>
  <c r="E19" i="155"/>
  <c r="D19" i="155"/>
  <c r="C19" i="155"/>
  <c r="B19" i="155"/>
  <c r="A19" i="155"/>
  <c r="H17" i="155"/>
  <c r="H16" i="155"/>
  <c r="G16" i="155"/>
  <c r="F16" i="155"/>
  <c r="E16" i="155"/>
  <c r="D16" i="155"/>
  <c r="C16" i="155"/>
  <c r="B16" i="155"/>
  <c r="A16" i="155"/>
  <c r="H14" i="155"/>
  <c r="H13" i="155"/>
  <c r="G13" i="155"/>
  <c r="F13" i="155"/>
  <c r="E13" i="155"/>
  <c r="D13" i="155"/>
  <c r="C13" i="155"/>
  <c r="B13" i="155"/>
  <c r="A13" i="155"/>
  <c r="H11" i="155"/>
  <c r="H10" i="155"/>
  <c r="G10" i="155"/>
  <c r="F10" i="155"/>
  <c r="E10" i="155"/>
  <c r="D10" i="155"/>
  <c r="C10" i="155"/>
  <c r="B10" i="155"/>
  <c r="A10" i="155"/>
  <c r="X9" i="155"/>
  <c r="W9" i="155"/>
  <c r="V9" i="155"/>
  <c r="U9" i="155"/>
  <c r="T9" i="155"/>
  <c r="S9" i="155"/>
  <c r="R9" i="155"/>
  <c r="Q9" i="155"/>
  <c r="P9" i="155"/>
  <c r="O9" i="155"/>
  <c r="N9" i="155"/>
  <c r="M9" i="155"/>
  <c r="L9" i="155"/>
  <c r="K9" i="155"/>
  <c r="J9" i="155"/>
  <c r="I9" i="155"/>
  <c r="H9" i="155"/>
  <c r="G9" i="155"/>
  <c r="F9" i="155"/>
  <c r="E9" i="155"/>
  <c r="D9" i="155"/>
  <c r="C9" i="155"/>
  <c r="B9" i="155"/>
  <c r="E7" i="155"/>
  <c r="B7" i="155"/>
  <c r="B6" i="155"/>
  <c r="A6" i="155"/>
  <c r="A1" i="155"/>
  <c r="H26" i="154"/>
  <c r="H25" i="154"/>
  <c r="G25" i="154"/>
  <c r="F25" i="154"/>
  <c r="E25" i="154"/>
  <c r="D25" i="154"/>
  <c r="C25" i="154"/>
  <c r="B25" i="154"/>
  <c r="A25" i="154"/>
  <c r="H23" i="154"/>
  <c r="Q21" i="14"/>
  <c r="H22" i="154"/>
  <c r="G22" i="154"/>
  <c r="F22" i="154"/>
  <c r="E22" i="154"/>
  <c r="D22" i="154"/>
  <c r="C22" i="154"/>
  <c r="B22" i="154"/>
  <c r="A22" i="154"/>
  <c r="H20" i="154"/>
  <c r="H19" i="154"/>
  <c r="G19" i="154"/>
  <c r="F19" i="154"/>
  <c r="E19" i="154"/>
  <c r="D19" i="154"/>
  <c r="C19" i="154"/>
  <c r="B19" i="154"/>
  <c r="A19" i="154"/>
  <c r="H17" i="154"/>
  <c r="H16" i="154"/>
  <c r="G16" i="154"/>
  <c r="F16" i="154"/>
  <c r="E16" i="154"/>
  <c r="D16" i="154"/>
  <c r="C16" i="154"/>
  <c r="B16" i="154"/>
  <c r="A16" i="154"/>
  <c r="H14" i="154"/>
  <c r="H13" i="154"/>
  <c r="G13" i="154"/>
  <c r="F13" i="154"/>
  <c r="E13" i="154"/>
  <c r="D13" i="154"/>
  <c r="C13" i="154"/>
  <c r="B13" i="154"/>
  <c r="A13" i="154"/>
  <c r="H11" i="154"/>
  <c r="H10" i="154"/>
  <c r="G10" i="154"/>
  <c r="F10" i="154"/>
  <c r="E10" i="154"/>
  <c r="D10" i="154"/>
  <c r="C10" i="154"/>
  <c r="B10" i="154"/>
  <c r="A10" i="154"/>
  <c r="X9" i="154"/>
  <c r="W9" i="154"/>
  <c r="V9" i="154"/>
  <c r="U9" i="154"/>
  <c r="T9" i="154"/>
  <c r="S9" i="154"/>
  <c r="R9" i="154"/>
  <c r="Q9" i="154"/>
  <c r="P9" i="154"/>
  <c r="O9" i="154"/>
  <c r="N9" i="154"/>
  <c r="M9" i="154"/>
  <c r="L9" i="154"/>
  <c r="K9" i="154"/>
  <c r="J9" i="154"/>
  <c r="I9" i="154"/>
  <c r="H9" i="154"/>
  <c r="G9" i="154"/>
  <c r="F9" i="154"/>
  <c r="E9" i="154"/>
  <c r="D9" i="154"/>
  <c r="C9" i="154"/>
  <c r="B9" i="154"/>
  <c r="E7" i="154"/>
  <c r="B7" i="154"/>
  <c r="B6" i="154"/>
  <c r="A6" i="154"/>
  <c r="A1" i="154"/>
  <c r="H26" i="149"/>
  <c r="H25" i="149"/>
  <c r="G25" i="149"/>
  <c r="F25" i="149"/>
  <c r="E25" i="149"/>
  <c r="D25" i="149"/>
  <c r="C25" i="149"/>
  <c r="B25" i="149"/>
  <c r="A25" i="149"/>
  <c r="H23" i="149"/>
  <c r="H22" i="149"/>
  <c r="G22" i="149"/>
  <c r="F22" i="149"/>
  <c r="E22" i="149"/>
  <c r="D22" i="149"/>
  <c r="C22" i="149"/>
  <c r="B22" i="149"/>
  <c r="A22" i="149"/>
  <c r="H20" i="149"/>
  <c r="H19" i="149"/>
  <c r="G19" i="149"/>
  <c r="F19" i="149"/>
  <c r="E19" i="149"/>
  <c r="D19" i="149"/>
  <c r="C19" i="149"/>
  <c r="B19" i="149"/>
  <c r="A19" i="149"/>
  <c r="H17" i="149"/>
  <c r="H16" i="149"/>
  <c r="G16" i="149"/>
  <c r="F16" i="149"/>
  <c r="E16" i="149"/>
  <c r="D16" i="149"/>
  <c r="C16" i="149"/>
  <c r="B16" i="149"/>
  <c r="A16" i="149"/>
  <c r="H14" i="149"/>
  <c r="H13" i="149"/>
  <c r="G13" i="149"/>
  <c r="F13" i="149"/>
  <c r="E13" i="149"/>
  <c r="D13" i="149"/>
  <c r="C13" i="149"/>
  <c r="B13" i="149"/>
  <c r="A13" i="149"/>
  <c r="H11" i="149"/>
  <c r="H10" i="149"/>
  <c r="G10" i="149"/>
  <c r="F10" i="149"/>
  <c r="E10" i="149"/>
  <c r="D10" i="149"/>
  <c r="C10" i="149"/>
  <c r="B10" i="149"/>
  <c r="A10" i="149"/>
  <c r="X9" i="149"/>
  <c r="W9" i="149"/>
  <c r="V9" i="149"/>
  <c r="U9" i="149"/>
  <c r="T9" i="149"/>
  <c r="S9" i="149"/>
  <c r="R9" i="149"/>
  <c r="Q9" i="149"/>
  <c r="P9" i="149"/>
  <c r="O9" i="149"/>
  <c r="N9" i="149"/>
  <c r="M9" i="149"/>
  <c r="L9" i="149"/>
  <c r="K9" i="149"/>
  <c r="J9" i="149"/>
  <c r="I9" i="149"/>
  <c r="H9" i="149"/>
  <c r="G9" i="149"/>
  <c r="F9" i="149"/>
  <c r="E9" i="149"/>
  <c r="D9" i="149"/>
  <c r="C9" i="149"/>
  <c r="B9" i="149"/>
  <c r="E7" i="149"/>
  <c r="B7" i="149"/>
  <c r="B6" i="149"/>
  <c r="A6" i="149"/>
  <c r="A1" i="149"/>
  <c r="H26" i="148"/>
  <c r="M24" i="14"/>
  <c r="H25" i="148"/>
  <c r="G25" i="148"/>
  <c r="F25" i="148"/>
  <c r="E25" i="148"/>
  <c r="D25" i="148"/>
  <c r="C25" i="148"/>
  <c r="B25" i="148"/>
  <c r="A25" i="148"/>
  <c r="H23" i="148"/>
  <c r="H22" i="148"/>
  <c r="G22" i="148"/>
  <c r="F22" i="148"/>
  <c r="E22" i="148"/>
  <c r="D22" i="148"/>
  <c r="C22" i="148"/>
  <c r="B22" i="148"/>
  <c r="A22" i="148"/>
  <c r="H20" i="148"/>
  <c r="H19" i="148"/>
  <c r="G19" i="148"/>
  <c r="F19" i="148"/>
  <c r="E19" i="148"/>
  <c r="D19" i="148"/>
  <c r="C19" i="148"/>
  <c r="B19" i="148"/>
  <c r="A19" i="148"/>
  <c r="H17" i="148"/>
  <c r="H16" i="148"/>
  <c r="G16" i="148"/>
  <c r="F16" i="148"/>
  <c r="E16" i="148"/>
  <c r="D16" i="148"/>
  <c r="C16" i="148"/>
  <c r="B16" i="148"/>
  <c r="A16" i="148"/>
  <c r="H14" i="148"/>
  <c r="H13" i="148"/>
  <c r="G13" i="148"/>
  <c r="F13" i="148"/>
  <c r="E13" i="148"/>
  <c r="D13" i="148"/>
  <c r="C13" i="148"/>
  <c r="B13" i="148"/>
  <c r="A13" i="148"/>
  <c r="H11" i="148"/>
  <c r="H10" i="148"/>
  <c r="G10" i="148"/>
  <c r="F10" i="148"/>
  <c r="E10" i="148"/>
  <c r="D10" i="148"/>
  <c r="C10" i="148"/>
  <c r="B10" i="148"/>
  <c r="A10" i="148"/>
  <c r="X9" i="148"/>
  <c r="W9" i="148"/>
  <c r="V9" i="148"/>
  <c r="U9" i="148"/>
  <c r="T9" i="148"/>
  <c r="S9" i="148"/>
  <c r="R9" i="148"/>
  <c r="Q9" i="148"/>
  <c r="P9" i="148"/>
  <c r="O9" i="148"/>
  <c r="N9" i="148"/>
  <c r="M9" i="148"/>
  <c r="L9" i="148"/>
  <c r="K9" i="148"/>
  <c r="J9" i="148"/>
  <c r="I9" i="148"/>
  <c r="H9" i="148"/>
  <c r="G9" i="148"/>
  <c r="F9" i="148"/>
  <c r="E9" i="148"/>
  <c r="D9" i="148"/>
  <c r="C9" i="148"/>
  <c r="B9" i="148"/>
  <c r="E7" i="148"/>
  <c r="B7" i="148"/>
  <c r="B6" i="148"/>
  <c r="A6" i="148"/>
  <c r="A1" i="148"/>
  <c r="H26" i="147"/>
  <c r="H25" i="147"/>
  <c r="G25" i="147"/>
  <c r="F25" i="147"/>
  <c r="E25" i="147"/>
  <c r="D25" i="147"/>
  <c r="C25" i="147"/>
  <c r="B25" i="147"/>
  <c r="A25" i="147"/>
  <c r="H23" i="147"/>
  <c r="H22" i="147"/>
  <c r="G22" i="147"/>
  <c r="F22" i="147"/>
  <c r="E22" i="147"/>
  <c r="D22" i="147"/>
  <c r="C22" i="147"/>
  <c r="B22" i="147"/>
  <c r="A22" i="147"/>
  <c r="H20" i="147"/>
  <c r="H19" i="147"/>
  <c r="G19" i="147"/>
  <c r="F19" i="147"/>
  <c r="E19" i="147"/>
  <c r="D19" i="147"/>
  <c r="C19" i="147"/>
  <c r="B19" i="147"/>
  <c r="A19" i="147"/>
  <c r="H17" i="147"/>
  <c r="H16" i="147"/>
  <c r="G16" i="147"/>
  <c r="F16" i="147"/>
  <c r="E16" i="147"/>
  <c r="D16" i="147"/>
  <c r="C16" i="147"/>
  <c r="B16" i="147"/>
  <c r="A16" i="147"/>
  <c r="H14" i="147"/>
  <c r="H13" i="147"/>
  <c r="G13" i="147"/>
  <c r="F13" i="147"/>
  <c r="E13" i="147"/>
  <c r="D13" i="147"/>
  <c r="C13" i="147"/>
  <c r="B13" i="147"/>
  <c r="A13" i="147"/>
  <c r="H11" i="147"/>
  <c r="H10" i="147"/>
  <c r="G10" i="147"/>
  <c r="F10" i="147"/>
  <c r="E10" i="147"/>
  <c r="D10" i="147"/>
  <c r="C10" i="147"/>
  <c r="B10" i="147"/>
  <c r="A10" i="147"/>
  <c r="X9" i="147"/>
  <c r="W9" i="147"/>
  <c r="V9" i="147"/>
  <c r="U9" i="147"/>
  <c r="T9" i="147"/>
  <c r="S9" i="147"/>
  <c r="R9" i="147"/>
  <c r="Q9" i="147"/>
  <c r="P9" i="147"/>
  <c r="O9" i="147"/>
  <c r="N9" i="147"/>
  <c r="M9" i="147"/>
  <c r="L9" i="147"/>
  <c r="K9" i="147"/>
  <c r="J9" i="147"/>
  <c r="I9" i="147"/>
  <c r="H9" i="147"/>
  <c r="G9" i="147"/>
  <c r="F9" i="147"/>
  <c r="E9" i="147"/>
  <c r="D9" i="147"/>
  <c r="C9" i="147"/>
  <c r="B9" i="147"/>
  <c r="E7" i="147"/>
  <c r="B7" i="147"/>
  <c r="B6" i="147"/>
  <c r="A6" i="147"/>
  <c r="A1" i="147"/>
  <c r="H26" i="146"/>
  <c r="K24" i="14"/>
  <c r="H25" i="146"/>
  <c r="G25" i="146"/>
  <c r="F25" i="146"/>
  <c r="E25" i="146"/>
  <c r="D25" i="146"/>
  <c r="C25" i="146"/>
  <c r="B25" i="146"/>
  <c r="A25" i="146"/>
  <c r="H23" i="146"/>
  <c r="H22" i="146"/>
  <c r="G22" i="146"/>
  <c r="F22" i="146"/>
  <c r="E22" i="146"/>
  <c r="D22" i="146"/>
  <c r="C22" i="146"/>
  <c r="B22" i="146"/>
  <c r="A22" i="146"/>
  <c r="H20" i="146"/>
  <c r="H19" i="146"/>
  <c r="G19" i="146"/>
  <c r="F19" i="146"/>
  <c r="E19" i="146"/>
  <c r="D19" i="146"/>
  <c r="C19" i="146"/>
  <c r="B19" i="146"/>
  <c r="A19" i="146"/>
  <c r="H17" i="146"/>
  <c r="H16" i="146"/>
  <c r="G16" i="146"/>
  <c r="F16" i="146"/>
  <c r="E16" i="146"/>
  <c r="D16" i="146"/>
  <c r="C16" i="146"/>
  <c r="B16" i="146"/>
  <c r="A16" i="146"/>
  <c r="H14" i="146"/>
  <c r="H13" i="146"/>
  <c r="G13" i="146"/>
  <c r="F13" i="146"/>
  <c r="E13" i="146"/>
  <c r="D13" i="146"/>
  <c r="C13" i="146"/>
  <c r="B13" i="146"/>
  <c r="A13" i="146"/>
  <c r="H11" i="146"/>
  <c r="K9" i="14"/>
  <c r="H10" i="146"/>
  <c r="G10" i="146"/>
  <c r="F10" i="146"/>
  <c r="E10" i="146"/>
  <c r="D10" i="146"/>
  <c r="C10" i="146"/>
  <c r="B10" i="146"/>
  <c r="A10" i="146"/>
  <c r="X9" i="146"/>
  <c r="W9" i="146"/>
  <c r="V9" i="146"/>
  <c r="U9" i="146"/>
  <c r="T9" i="146"/>
  <c r="S9" i="146"/>
  <c r="R9" i="146"/>
  <c r="Q9" i="146"/>
  <c r="P9" i="146"/>
  <c r="O9" i="146"/>
  <c r="N9" i="146"/>
  <c r="M9" i="146"/>
  <c r="L9" i="146"/>
  <c r="K9" i="146"/>
  <c r="J9" i="146"/>
  <c r="I9" i="146"/>
  <c r="H9" i="146"/>
  <c r="G9" i="146"/>
  <c r="F9" i="146"/>
  <c r="E9" i="146"/>
  <c r="D9" i="146"/>
  <c r="C9" i="146"/>
  <c r="B9" i="146"/>
  <c r="E7" i="146"/>
  <c r="B7" i="146"/>
  <c r="B6" i="146"/>
  <c r="A6" i="146"/>
  <c r="A1" i="146"/>
  <c r="H26" i="144"/>
  <c r="H25" i="144"/>
  <c r="G25" i="144"/>
  <c r="F25" i="144"/>
  <c r="E25" i="144"/>
  <c r="D25" i="144"/>
  <c r="C25" i="144"/>
  <c r="B25" i="144"/>
  <c r="A25" i="144"/>
  <c r="H23" i="144"/>
  <c r="H22" i="144"/>
  <c r="G22" i="144"/>
  <c r="F22" i="144"/>
  <c r="E22" i="144"/>
  <c r="D22" i="144"/>
  <c r="C22" i="144"/>
  <c r="B22" i="144"/>
  <c r="A22" i="144"/>
  <c r="H20" i="144"/>
  <c r="H19" i="144"/>
  <c r="G19" i="144"/>
  <c r="F19" i="144"/>
  <c r="E19" i="144"/>
  <c r="D19" i="144"/>
  <c r="C19" i="144"/>
  <c r="B19" i="144"/>
  <c r="A19" i="144"/>
  <c r="H17" i="144"/>
  <c r="H16" i="144"/>
  <c r="G16" i="144"/>
  <c r="F16" i="144"/>
  <c r="E16" i="144"/>
  <c r="D16" i="144"/>
  <c r="C16" i="144"/>
  <c r="B16" i="144"/>
  <c r="A16" i="144"/>
  <c r="H14" i="144"/>
  <c r="H13" i="144"/>
  <c r="G13" i="144"/>
  <c r="F13" i="144"/>
  <c r="E13" i="144"/>
  <c r="D13" i="144"/>
  <c r="C13" i="144"/>
  <c r="B13" i="144"/>
  <c r="A13" i="144"/>
  <c r="H11" i="144"/>
  <c r="H10" i="144"/>
  <c r="G10" i="144"/>
  <c r="F10" i="144"/>
  <c r="E10" i="144"/>
  <c r="D10" i="144"/>
  <c r="C10" i="144"/>
  <c r="B10" i="144"/>
  <c r="A10" i="144"/>
  <c r="H9" i="144"/>
  <c r="G9" i="144"/>
  <c r="F9" i="144"/>
  <c r="E9" i="144"/>
  <c r="D9" i="144"/>
  <c r="C9" i="144"/>
  <c r="B9" i="144"/>
  <c r="E7" i="144"/>
  <c r="B7" i="144"/>
  <c r="B6" i="144"/>
  <c r="A6" i="144"/>
  <c r="A1" i="144"/>
  <c r="H26" i="143"/>
  <c r="H25" i="143"/>
  <c r="G25" i="143"/>
  <c r="F25" i="143"/>
  <c r="E25" i="143"/>
  <c r="D25" i="143"/>
  <c r="C25" i="143"/>
  <c r="B25" i="143"/>
  <c r="A25" i="143"/>
  <c r="H23" i="143"/>
  <c r="H22" i="143"/>
  <c r="G22" i="143"/>
  <c r="F22" i="143"/>
  <c r="E22" i="143"/>
  <c r="D22" i="143"/>
  <c r="C22" i="143"/>
  <c r="B22" i="143"/>
  <c r="A22" i="143"/>
  <c r="H20" i="143"/>
  <c r="H19" i="143"/>
  <c r="G19" i="143"/>
  <c r="F19" i="143"/>
  <c r="E19" i="143"/>
  <c r="D19" i="143"/>
  <c r="C19" i="143"/>
  <c r="B19" i="143"/>
  <c r="A19" i="143"/>
  <c r="H17" i="143"/>
  <c r="H16" i="143"/>
  <c r="G16" i="143"/>
  <c r="F16" i="143"/>
  <c r="E16" i="143"/>
  <c r="D16" i="143"/>
  <c r="C16" i="143"/>
  <c r="B16" i="143"/>
  <c r="A16" i="143"/>
  <c r="H14" i="143"/>
  <c r="H13" i="143"/>
  <c r="G13" i="143"/>
  <c r="F13" i="143"/>
  <c r="E13" i="143"/>
  <c r="D13" i="143"/>
  <c r="C13" i="143"/>
  <c r="B13" i="143"/>
  <c r="A13" i="143"/>
  <c r="H11" i="143"/>
  <c r="H10" i="143"/>
  <c r="G10" i="143"/>
  <c r="F10" i="143"/>
  <c r="E10" i="143"/>
  <c r="D10" i="143"/>
  <c r="C10" i="143"/>
  <c r="B10" i="143"/>
  <c r="A10" i="143"/>
  <c r="H9" i="143"/>
  <c r="G9" i="143"/>
  <c r="F9" i="143"/>
  <c r="E9" i="143"/>
  <c r="D9" i="143"/>
  <c r="C9" i="143"/>
  <c r="B9" i="143"/>
  <c r="E7" i="143"/>
  <c r="B7" i="143"/>
  <c r="B6" i="143"/>
  <c r="A6" i="143"/>
  <c r="A1" i="143"/>
  <c r="AE21" i="14"/>
  <c r="O24" i="14"/>
  <c r="O21" i="14"/>
  <c r="H26" i="135"/>
  <c r="AS24" i="14"/>
  <c r="H25" i="135"/>
  <c r="G25" i="135"/>
  <c r="F25" i="135"/>
  <c r="E25" i="135"/>
  <c r="D25" i="135"/>
  <c r="C25" i="135"/>
  <c r="B25" i="135"/>
  <c r="A25" i="135"/>
  <c r="H23" i="135"/>
  <c r="H22" i="135"/>
  <c r="G22" i="135"/>
  <c r="F22" i="135"/>
  <c r="E22" i="135"/>
  <c r="D22" i="135"/>
  <c r="C22" i="135"/>
  <c r="B22" i="135"/>
  <c r="A22" i="135"/>
  <c r="H20" i="135"/>
  <c r="H19" i="135"/>
  <c r="G19" i="135"/>
  <c r="F19" i="135"/>
  <c r="E19" i="135"/>
  <c r="D19" i="135"/>
  <c r="C19" i="135"/>
  <c r="B19" i="135"/>
  <c r="A19" i="135"/>
  <c r="H17" i="135"/>
  <c r="AS15" i="14"/>
  <c r="H16" i="135"/>
  <c r="G16" i="135"/>
  <c r="F16" i="135"/>
  <c r="E16" i="135"/>
  <c r="D16" i="135"/>
  <c r="C16" i="135"/>
  <c r="B16" i="135"/>
  <c r="A16" i="135"/>
  <c r="H14" i="135"/>
  <c r="H13" i="135"/>
  <c r="G13" i="135"/>
  <c r="F13" i="135"/>
  <c r="E13" i="135"/>
  <c r="D13" i="135"/>
  <c r="C13" i="135"/>
  <c r="B13" i="135"/>
  <c r="A13" i="135"/>
  <c r="H11" i="135"/>
  <c r="AS9" i="14"/>
  <c r="H10" i="135"/>
  <c r="G10" i="135"/>
  <c r="F10" i="135"/>
  <c r="E10" i="135"/>
  <c r="D10" i="135"/>
  <c r="C10" i="135"/>
  <c r="B10" i="135"/>
  <c r="A10" i="135"/>
  <c r="X9" i="135"/>
  <c r="W9" i="135"/>
  <c r="V9" i="135"/>
  <c r="U9" i="135"/>
  <c r="T9" i="135"/>
  <c r="S9" i="135"/>
  <c r="R9" i="135"/>
  <c r="Q9" i="135"/>
  <c r="P9" i="135"/>
  <c r="O9" i="135"/>
  <c r="N9" i="135"/>
  <c r="M9" i="135"/>
  <c r="L9" i="135"/>
  <c r="K9" i="135"/>
  <c r="J9" i="135"/>
  <c r="I9" i="135"/>
  <c r="H9" i="135"/>
  <c r="G9" i="135"/>
  <c r="F9" i="135"/>
  <c r="E9" i="135"/>
  <c r="D9" i="135"/>
  <c r="C9" i="135"/>
  <c r="B9" i="135"/>
  <c r="E7" i="135"/>
  <c r="B7" i="135"/>
  <c r="B6" i="135"/>
  <c r="A6" i="135"/>
  <c r="H26" i="134"/>
  <c r="H25" i="134"/>
  <c r="G25" i="134"/>
  <c r="F25" i="134"/>
  <c r="E25" i="134"/>
  <c r="D25" i="134"/>
  <c r="C25" i="134"/>
  <c r="B25" i="134"/>
  <c r="A25" i="134"/>
  <c r="H23" i="134"/>
  <c r="H22" i="134"/>
  <c r="G22" i="134"/>
  <c r="F22" i="134"/>
  <c r="E22" i="134"/>
  <c r="D22" i="134"/>
  <c r="C22" i="134"/>
  <c r="B22" i="134"/>
  <c r="A22" i="134"/>
  <c r="H20" i="134"/>
  <c r="H19" i="134"/>
  <c r="G19" i="134"/>
  <c r="F19" i="134"/>
  <c r="E19" i="134"/>
  <c r="D19" i="134"/>
  <c r="C19" i="134"/>
  <c r="B19" i="134"/>
  <c r="A19" i="134"/>
  <c r="H17" i="134"/>
  <c r="H16" i="134"/>
  <c r="G16" i="134"/>
  <c r="F16" i="134"/>
  <c r="E16" i="134"/>
  <c r="D16" i="134"/>
  <c r="C16" i="134"/>
  <c r="B16" i="134"/>
  <c r="A16" i="134"/>
  <c r="H14" i="134"/>
  <c r="H13" i="134"/>
  <c r="G13" i="134"/>
  <c r="F13" i="134"/>
  <c r="E13" i="134"/>
  <c r="D13" i="134"/>
  <c r="C13" i="134"/>
  <c r="B13" i="134"/>
  <c r="A13" i="134"/>
  <c r="H11" i="134"/>
  <c r="H10" i="134"/>
  <c r="G10" i="134"/>
  <c r="F10" i="134"/>
  <c r="E10" i="134"/>
  <c r="D10" i="134"/>
  <c r="C10" i="134"/>
  <c r="B10" i="134"/>
  <c r="A10" i="134"/>
  <c r="X9" i="134"/>
  <c r="W9" i="134"/>
  <c r="V9" i="134"/>
  <c r="U9" i="134"/>
  <c r="T9" i="134"/>
  <c r="S9" i="134"/>
  <c r="R9" i="134"/>
  <c r="Q9" i="134"/>
  <c r="P9" i="134"/>
  <c r="O9" i="134"/>
  <c r="N9" i="134"/>
  <c r="M9" i="134"/>
  <c r="L9" i="134"/>
  <c r="K9" i="134"/>
  <c r="J9" i="134"/>
  <c r="I9" i="134"/>
  <c r="H9" i="134"/>
  <c r="G9" i="134"/>
  <c r="F9" i="134"/>
  <c r="E9" i="134"/>
  <c r="D9" i="134"/>
  <c r="C9" i="134"/>
  <c r="B9" i="134"/>
  <c r="E7" i="134"/>
  <c r="B7" i="134"/>
  <c r="B6" i="134"/>
  <c r="A6" i="134"/>
  <c r="H26" i="133"/>
  <c r="H25" i="133"/>
  <c r="G25" i="133"/>
  <c r="F25" i="133"/>
  <c r="E25" i="133"/>
  <c r="D25" i="133"/>
  <c r="C25" i="133"/>
  <c r="B25" i="133"/>
  <c r="A25" i="133"/>
  <c r="H23" i="133"/>
  <c r="H22" i="133"/>
  <c r="G22" i="133"/>
  <c r="F22" i="133"/>
  <c r="E22" i="133"/>
  <c r="D22" i="133"/>
  <c r="C22" i="133"/>
  <c r="B22" i="133"/>
  <c r="A22" i="133"/>
  <c r="H20" i="133"/>
  <c r="H19" i="133"/>
  <c r="G19" i="133"/>
  <c r="F19" i="133"/>
  <c r="E19" i="133"/>
  <c r="D19" i="133"/>
  <c r="C19" i="133"/>
  <c r="B19" i="133"/>
  <c r="A19" i="133"/>
  <c r="H17" i="133"/>
  <c r="H16" i="133"/>
  <c r="G16" i="133"/>
  <c r="F16" i="133"/>
  <c r="E16" i="133"/>
  <c r="D16" i="133"/>
  <c r="C16" i="133"/>
  <c r="B16" i="133"/>
  <c r="A16" i="133"/>
  <c r="H14" i="133"/>
  <c r="H13" i="133"/>
  <c r="G13" i="133"/>
  <c r="F13" i="133"/>
  <c r="E13" i="133"/>
  <c r="D13" i="133"/>
  <c r="C13" i="133"/>
  <c r="B13" i="133"/>
  <c r="A13" i="133"/>
  <c r="H11" i="133"/>
  <c r="H10" i="133"/>
  <c r="G10" i="133"/>
  <c r="F10" i="133"/>
  <c r="E10" i="133"/>
  <c r="D10" i="133"/>
  <c r="C10" i="133"/>
  <c r="B10" i="133"/>
  <c r="A10" i="133"/>
  <c r="X9" i="133"/>
  <c r="W9" i="133"/>
  <c r="V9" i="133"/>
  <c r="U9" i="133"/>
  <c r="T9" i="133"/>
  <c r="S9" i="133"/>
  <c r="R9" i="133"/>
  <c r="Q9" i="133"/>
  <c r="P9" i="133"/>
  <c r="O9" i="133"/>
  <c r="N9" i="133"/>
  <c r="M9" i="133"/>
  <c r="L9" i="133"/>
  <c r="K9" i="133"/>
  <c r="J9" i="133"/>
  <c r="I9" i="133"/>
  <c r="H9" i="133"/>
  <c r="G9" i="133"/>
  <c r="F9" i="133"/>
  <c r="E9" i="133"/>
  <c r="D9" i="133"/>
  <c r="C9" i="133"/>
  <c r="B9" i="133"/>
  <c r="E7" i="133"/>
  <c r="B7" i="133"/>
  <c r="B6" i="133"/>
  <c r="A6" i="133"/>
  <c r="H26" i="132"/>
  <c r="H25" i="132"/>
  <c r="G25" i="132"/>
  <c r="F25" i="132"/>
  <c r="E25" i="132"/>
  <c r="D25" i="132"/>
  <c r="C25" i="132"/>
  <c r="B25" i="132"/>
  <c r="A25" i="132"/>
  <c r="H23" i="132"/>
  <c r="H22" i="132"/>
  <c r="G22" i="132"/>
  <c r="F22" i="132"/>
  <c r="E22" i="132"/>
  <c r="D22" i="132"/>
  <c r="C22" i="132"/>
  <c r="B22" i="132"/>
  <c r="A22" i="132"/>
  <c r="H20" i="132"/>
  <c r="H19" i="132"/>
  <c r="G19" i="132"/>
  <c r="F19" i="132"/>
  <c r="E19" i="132"/>
  <c r="D19" i="132"/>
  <c r="C19" i="132"/>
  <c r="B19" i="132"/>
  <c r="A19" i="132"/>
  <c r="H17" i="132"/>
  <c r="H16" i="132"/>
  <c r="G16" i="132"/>
  <c r="F16" i="132"/>
  <c r="E16" i="132"/>
  <c r="D16" i="132"/>
  <c r="C16" i="132"/>
  <c r="B16" i="132"/>
  <c r="A16" i="132"/>
  <c r="H14" i="132"/>
  <c r="H13" i="132"/>
  <c r="G13" i="132"/>
  <c r="F13" i="132"/>
  <c r="E13" i="132"/>
  <c r="D13" i="132"/>
  <c r="C13" i="132"/>
  <c r="B13" i="132"/>
  <c r="A13" i="132"/>
  <c r="H11" i="132"/>
  <c r="H10" i="132"/>
  <c r="G10" i="132"/>
  <c r="F10" i="132"/>
  <c r="E10" i="132"/>
  <c r="D10" i="132"/>
  <c r="C10" i="132"/>
  <c r="B10" i="132"/>
  <c r="A10" i="132"/>
  <c r="X9" i="132"/>
  <c r="W9" i="132"/>
  <c r="V9" i="132"/>
  <c r="U9" i="132"/>
  <c r="T9" i="132"/>
  <c r="S9" i="132"/>
  <c r="R9" i="132"/>
  <c r="Q9" i="132"/>
  <c r="P9" i="132"/>
  <c r="O9" i="132"/>
  <c r="N9" i="132"/>
  <c r="M9" i="132"/>
  <c r="L9" i="132"/>
  <c r="K9" i="132"/>
  <c r="J9" i="132"/>
  <c r="I9" i="132"/>
  <c r="H9" i="132"/>
  <c r="G9" i="132"/>
  <c r="F9" i="132"/>
  <c r="E9" i="132"/>
  <c r="D9" i="132"/>
  <c r="C9" i="132"/>
  <c r="B9" i="132"/>
  <c r="E7" i="132"/>
  <c r="B7" i="132"/>
  <c r="B6" i="132"/>
  <c r="A6" i="132"/>
  <c r="H26" i="131"/>
  <c r="AM24" i="14"/>
  <c r="H25" i="131"/>
  <c r="G25" i="131"/>
  <c r="F25" i="131"/>
  <c r="E25" i="131"/>
  <c r="D25" i="131"/>
  <c r="C25" i="131"/>
  <c r="B25" i="131"/>
  <c r="A25" i="131"/>
  <c r="H23" i="131"/>
  <c r="H22" i="131"/>
  <c r="G22" i="131"/>
  <c r="F22" i="131"/>
  <c r="E22" i="131"/>
  <c r="D22" i="131"/>
  <c r="C22" i="131"/>
  <c r="B22" i="131"/>
  <c r="A22" i="131"/>
  <c r="H20" i="131"/>
  <c r="AM18" i="14"/>
  <c r="H19" i="131"/>
  <c r="G19" i="131"/>
  <c r="F19" i="131"/>
  <c r="E19" i="131"/>
  <c r="D19" i="131"/>
  <c r="C19" i="131"/>
  <c r="B19" i="131"/>
  <c r="A19" i="131"/>
  <c r="H17" i="131"/>
  <c r="H16" i="131"/>
  <c r="G16" i="131"/>
  <c r="F16" i="131"/>
  <c r="E16" i="131"/>
  <c r="D16" i="131"/>
  <c r="C16" i="131"/>
  <c r="B16" i="131"/>
  <c r="A16" i="131"/>
  <c r="H14" i="131"/>
  <c r="H13" i="131"/>
  <c r="G13" i="131"/>
  <c r="F13" i="131"/>
  <c r="E13" i="131"/>
  <c r="D13" i="131"/>
  <c r="C13" i="131"/>
  <c r="B13" i="131"/>
  <c r="A13" i="131"/>
  <c r="H11" i="131"/>
  <c r="AM9" i="14"/>
  <c r="H10" i="131"/>
  <c r="G10" i="131"/>
  <c r="F10" i="131"/>
  <c r="E10" i="131"/>
  <c r="D10" i="131"/>
  <c r="C10" i="131"/>
  <c r="B10" i="131"/>
  <c r="A10" i="131"/>
  <c r="X9" i="131"/>
  <c r="W9" i="131"/>
  <c r="V9" i="131"/>
  <c r="U9" i="131"/>
  <c r="T9" i="131"/>
  <c r="S9" i="131"/>
  <c r="R9" i="131"/>
  <c r="Q9" i="131"/>
  <c r="P9" i="131"/>
  <c r="O9" i="131"/>
  <c r="N9" i="131"/>
  <c r="M9" i="131"/>
  <c r="L9" i="131"/>
  <c r="K9" i="131"/>
  <c r="J9" i="131"/>
  <c r="I9" i="131"/>
  <c r="H9" i="131"/>
  <c r="G9" i="131"/>
  <c r="F9" i="131"/>
  <c r="E9" i="131"/>
  <c r="D9" i="131"/>
  <c r="C9" i="131"/>
  <c r="B9" i="131"/>
  <c r="E7" i="131"/>
  <c r="B7" i="131"/>
  <c r="B6" i="131"/>
  <c r="A6" i="131"/>
  <c r="H26" i="130"/>
  <c r="H25" i="130"/>
  <c r="G25" i="130"/>
  <c r="F25" i="130"/>
  <c r="E25" i="130"/>
  <c r="D25" i="130"/>
  <c r="C25" i="130"/>
  <c r="B25" i="130"/>
  <c r="A25" i="130"/>
  <c r="H23" i="130"/>
  <c r="H22" i="130"/>
  <c r="G22" i="130"/>
  <c r="F22" i="130"/>
  <c r="E22" i="130"/>
  <c r="D22" i="130"/>
  <c r="C22" i="130"/>
  <c r="B22" i="130"/>
  <c r="A22" i="130"/>
  <c r="H20" i="130"/>
  <c r="H19" i="130"/>
  <c r="G19" i="130"/>
  <c r="F19" i="130"/>
  <c r="E19" i="130"/>
  <c r="D19" i="130"/>
  <c r="C19" i="130"/>
  <c r="B19" i="130"/>
  <c r="A19" i="130"/>
  <c r="H17" i="130"/>
  <c r="H16" i="130"/>
  <c r="G16" i="130"/>
  <c r="F16" i="130"/>
  <c r="E16" i="130"/>
  <c r="D16" i="130"/>
  <c r="C16" i="130"/>
  <c r="B16" i="130"/>
  <c r="A16" i="130"/>
  <c r="H14" i="130"/>
  <c r="H13" i="130"/>
  <c r="G13" i="130"/>
  <c r="F13" i="130"/>
  <c r="E13" i="130"/>
  <c r="D13" i="130"/>
  <c r="C13" i="130"/>
  <c r="B13" i="130"/>
  <c r="A13" i="130"/>
  <c r="H11" i="130"/>
  <c r="H10" i="130"/>
  <c r="G10" i="130"/>
  <c r="F10" i="130"/>
  <c r="E10" i="130"/>
  <c r="D10" i="130"/>
  <c r="C10" i="130"/>
  <c r="B10" i="130"/>
  <c r="A10" i="130"/>
  <c r="X9" i="130"/>
  <c r="W9" i="130"/>
  <c r="V9" i="130"/>
  <c r="U9" i="130"/>
  <c r="T9" i="130"/>
  <c r="S9" i="130"/>
  <c r="R9" i="130"/>
  <c r="Q9" i="130"/>
  <c r="P9" i="130"/>
  <c r="O9" i="130"/>
  <c r="N9" i="130"/>
  <c r="M9" i="130"/>
  <c r="L9" i="130"/>
  <c r="K9" i="130"/>
  <c r="J9" i="130"/>
  <c r="I9" i="130"/>
  <c r="H9" i="130"/>
  <c r="G9" i="130"/>
  <c r="F9" i="130"/>
  <c r="E9" i="130"/>
  <c r="D9" i="130"/>
  <c r="C9" i="130"/>
  <c r="B9" i="130"/>
  <c r="E7" i="130"/>
  <c r="B7" i="130"/>
  <c r="B6" i="130"/>
  <c r="A6" i="130"/>
  <c r="H26" i="129"/>
  <c r="H25" i="129"/>
  <c r="G25" i="129"/>
  <c r="F25" i="129"/>
  <c r="E25" i="129"/>
  <c r="D25" i="129"/>
  <c r="C25" i="129"/>
  <c r="B25" i="129"/>
  <c r="A25" i="129"/>
  <c r="H23" i="129"/>
  <c r="H22" i="129"/>
  <c r="G22" i="129"/>
  <c r="F22" i="129"/>
  <c r="E22" i="129"/>
  <c r="D22" i="129"/>
  <c r="C22" i="129"/>
  <c r="B22" i="129"/>
  <c r="A22" i="129"/>
  <c r="H20" i="129"/>
  <c r="H19" i="129"/>
  <c r="G19" i="129"/>
  <c r="F19" i="129"/>
  <c r="E19" i="129"/>
  <c r="D19" i="129"/>
  <c r="C19" i="129"/>
  <c r="B19" i="129"/>
  <c r="A19" i="129"/>
  <c r="H17" i="129"/>
  <c r="AK15" i="14"/>
  <c r="H16" i="129"/>
  <c r="G16" i="129"/>
  <c r="F16" i="129"/>
  <c r="E16" i="129"/>
  <c r="D16" i="129"/>
  <c r="C16" i="129"/>
  <c r="B16" i="129"/>
  <c r="A16" i="129"/>
  <c r="H14" i="129"/>
  <c r="H13" i="129"/>
  <c r="G13" i="129"/>
  <c r="F13" i="129"/>
  <c r="E13" i="129"/>
  <c r="D13" i="129"/>
  <c r="C13" i="129"/>
  <c r="B13" i="129"/>
  <c r="A13" i="129"/>
  <c r="H11" i="129"/>
  <c r="H10" i="129"/>
  <c r="G10" i="129"/>
  <c r="F10" i="129"/>
  <c r="E10" i="129"/>
  <c r="D10" i="129"/>
  <c r="C10" i="129"/>
  <c r="B10" i="129"/>
  <c r="A10" i="129"/>
  <c r="X9" i="129"/>
  <c r="W9" i="129"/>
  <c r="V9" i="129"/>
  <c r="U9" i="129"/>
  <c r="T9" i="129"/>
  <c r="S9" i="129"/>
  <c r="R9" i="129"/>
  <c r="Q9" i="129"/>
  <c r="P9" i="129"/>
  <c r="O9" i="129"/>
  <c r="N9" i="129"/>
  <c r="M9" i="129"/>
  <c r="L9" i="129"/>
  <c r="K9" i="129"/>
  <c r="J9" i="129"/>
  <c r="I9" i="129"/>
  <c r="H9" i="129"/>
  <c r="G9" i="129"/>
  <c r="F9" i="129"/>
  <c r="E9" i="129"/>
  <c r="D9" i="129"/>
  <c r="C9" i="129"/>
  <c r="B9" i="129"/>
  <c r="E7" i="129"/>
  <c r="B7" i="129"/>
  <c r="B6" i="129"/>
  <c r="A6" i="129"/>
  <c r="H26" i="128"/>
  <c r="H25" i="128"/>
  <c r="G25" i="128"/>
  <c r="F25" i="128"/>
  <c r="E25" i="128"/>
  <c r="D25" i="128"/>
  <c r="C25" i="128"/>
  <c r="B25" i="128"/>
  <c r="A25" i="128"/>
  <c r="H23" i="128"/>
  <c r="H22" i="128"/>
  <c r="G22" i="128"/>
  <c r="F22" i="128"/>
  <c r="E22" i="128"/>
  <c r="D22" i="128"/>
  <c r="C22" i="128"/>
  <c r="B22" i="128"/>
  <c r="A22" i="128"/>
  <c r="H20" i="128"/>
  <c r="H19" i="128"/>
  <c r="G19" i="128"/>
  <c r="F19" i="128"/>
  <c r="E19" i="128"/>
  <c r="D19" i="128"/>
  <c r="C19" i="128"/>
  <c r="B19" i="128"/>
  <c r="A19" i="128"/>
  <c r="H17" i="128"/>
  <c r="AI15" i="14"/>
  <c r="H16" i="128"/>
  <c r="G16" i="128"/>
  <c r="F16" i="128"/>
  <c r="E16" i="128"/>
  <c r="D16" i="128"/>
  <c r="C16" i="128"/>
  <c r="B16" i="128"/>
  <c r="A16" i="128"/>
  <c r="H14" i="128"/>
  <c r="H13" i="128"/>
  <c r="G13" i="128"/>
  <c r="F13" i="128"/>
  <c r="E13" i="128"/>
  <c r="D13" i="128"/>
  <c r="C13" i="128"/>
  <c r="B13" i="128"/>
  <c r="A13" i="128"/>
  <c r="H11" i="128"/>
  <c r="H10" i="128"/>
  <c r="G10" i="128"/>
  <c r="F10" i="128"/>
  <c r="E10" i="128"/>
  <c r="D10" i="128"/>
  <c r="C10" i="128"/>
  <c r="B10" i="128"/>
  <c r="A10" i="128"/>
  <c r="X9" i="128"/>
  <c r="W9" i="128"/>
  <c r="V9" i="128"/>
  <c r="U9" i="128"/>
  <c r="T9" i="128"/>
  <c r="S9" i="128"/>
  <c r="R9" i="128"/>
  <c r="Q9" i="128"/>
  <c r="P9" i="128"/>
  <c r="O9" i="128"/>
  <c r="N9" i="128"/>
  <c r="M9" i="128"/>
  <c r="L9" i="128"/>
  <c r="K9" i="128"/>
  <c r="J9" i="128"/>
  <c r="I9" i="128"/>
  <c r="H9" i="128"/>
  <c r="G9" i="128"/>
  <c r="F9" i="128"/>
  <c r="E9" i="128"/>
  <c r="D9" i="128"/>
  <c r="C9" i="128"/>
  <c r="B9" i="128"/>
  <c r="E7" i="128"/>
  <c r="B7" i="128"/>
  <c r="B6" i="128"/>
  <c r="A6" i="128"/>
  <c r="H26" i="127"/>
  <c r="H25" i="127"/>
  <c r="G25" i="127"/>
  <c r="F25" i="127"/>
  <c r="E25" i="127"/>
  <c r="D25" i="127"/>
  <c r="C25" i="127"/>
  <c r="B25" i="127"/>
  <c r="A25" i="127"/>
  <c r="H23" i="127"/>
  <c r="H22" i="127"/>
  <c r="G22" i="127"/>
  <c r="F22" i="127"/>
  <c r="E22" i="127"/>
  <c r="D22" i="127"/>
  <c r="C22" i="127"/>
  <c r="B22" i="127"/>
  <c r="A22" i="127"/>
  <c r="H20" i="127"/>
  <c r="H19" i="127"/>
  <c r="G19" i="127"/>
  <c r="F19" i="127"/>
  <c r="E19" i="127"/>
  <c r="D19" i="127"/>
  <c r="C19" i="127"/>
  <c r="B19" i="127"/>
  <c r="A19" i="127"/>
  <c r="H17" i="127"/>
  <c r="AG15" i="14"/>
  <c r="H16" i="127"/>
  <c r="G16" i="127"/>
  <c r="F16" i="127"/>
  <c r="E16" i="127"/>
  <c r="D16" i="127"/>
  <c r="C16" i="127"/>
  <c r="B16" i="127"/>
  <c r="A16" i="127"/>
  <c r="H14" i="127"/>
  <c r="H13" i="127"/>
  <c r="G13" i="127"/>
  <c r="F13" i="127"/>
  <c r="E13" i="127"/>
  <c r="D13" i="127"/>
  <c r="C13" i="127"/>
  <c r="B13" i="127"/>
  <c r="A13" i="127"/>
  <c r="H11" i="127"/>
  <c r="AG9" i="14"/>
  <c r="H10" i="127"/>
  <c r="G10" i="127"/>
  <c r="F10" i="127"/>
  <c r="E10" i="127"/>
  <c r="D10" i="127"/>
  <c r="C10" i="127"/>
  <c r="B10" i="127"/>
  <c r="A10" i="127"/>
  <c r="X9" i="127"/>
  <c r="W9" i="127"/>
  <c r="V9" i="127"/>
  <c r="U9" i="127"/>
  <c r="T9" i="127"/>
  <c r="S9" i="127"/>
  <c r="R9" i="127"/>
  <c r="Q9" i="127"/>
  <c r="P9" i="127"/>
  <c r="O9" i="127"/>
  <c r="N9" i="127"/>
  <c r="M9" i="127"/>
  <c r="L9" i="127"/>
  <c r="K9" i="127"/>
  <c r="J9" i="127"/>
  <c r="I9" i="127"/>
  <c r="H9" i="127"/>
  <c r="G9" i="127"/>
  <c r="F9" i="127"/>
  <c r="E9" i="127"/>
  <c r="D9" i="127"/>
  <c r="C9" i="127"/>
  <c r="B9" i="127"/>
  <c r="E7" i="127"/>
  <c r="B7" i="127"/>
  <c r="B6" i="127"/>
  <c r="A6" i="127"/>
  <c r="H26" i="125"/>
  <c r="AE24" i="14"/>
  <c r="H25" i="125"/>
  <c r="G25" i="125"/>
  <c r="F25" i="125"/>
  <c r="E25" i="125"/>
  <c r="D25" i="125"/>
  <c r="C25" i="125"/>
  <c r="B25" i="125"/>
  <c r="A25" i="125"/>
  <c r="H23" i="125"/>
  <c r="H22" i="125"/>
  <c r="G22" i="125"/>
  <c r="F22" i="125"/>
  <c r="E22" i="125"/>
  <c r="D22" i="125"/>
  <c r="C22" i="125"/>
  <c r="B22" i="125"/>
  <c r="A22" i="125"/>
  <c r="H20" i="125"/>
  <c r="AE18" i="14"/>
  <c r="H19" i="125"/>
  <c r="G19" i="125"/>
  <c r="F19" i="125"/>
  <c r="E19" i="125"/>
  <c r="D19" i="125"/>
  <c r="C19" i="125"/>
  <c r="B19" i="125"/>
  <c r="A19" i="125"/>
  <c r="H17" i="125"/>
  <c r="AE15" i="14"/>
  <c r="H16" i="125"/>
  <c r="G16" i="125"/>
  <c r="F16" i="125"/>
  <c r="E16" i="125"/>
  <c r="D16" i="125"/>
  <c r="C16" i="125"/>
  <c r="B16" i="125"/>
  <c r="A16" i="125"/>
  <c r="H14" i="125"/>
  <c r="AE12" i="14"/>
  <c r="H13" i="125"/>
  <c r="G13" i="125"/>
  <c r="F13" i="125"/>
  <c r="E13" i="125"/>
  <c r="D13" i="125"/>
  <c r="C13" i="125"/>
  <c r="B13" i="125"/>
  <c r="A13" i="125"/>
  <c r="H11" i="125"/>
  <c r="AE9" i="14"/>
  <c r="H10" i="125"/>
  <c r="G10" i="125"/>
  <c r="F10" i="125"/>
  <c r="E10" i="125"/>
  <c r="D10" i="125"/>
  <c r="C10" i="125"/>
  <c r="B10" i="125"/>
  <c r="A10" i="125"/>
  <c r="X9" i="125"/>
  <c r="W9" i="125"/>
  <c r="V9" i="125"/>
  <c r="U9" i="125"/>
  <c r="T9" i="125"/>
  <c r="S9" i="125"/>
  <c r="R9" i="125"/>
  <c r="Q9" i="125"/>
  <c r="P9" i="125"/>
  <c r="O9" i="125"/>
  <c r="N9" i="125"/>
  <c r="M9" i="125"/>
  <c r="L9" i="125"/>
  <c r="K9" i="125"/>
  <c r="J9" i="125"/>
  <c r="I9" i="125"/>
  <c r="H9" i="125"/>
  <c r="G9" i="125"/>
  <c r="F9" i="125"/>
  <c r="E9" i="125"/>
  <c r="D9" i="125"/>
  <c r="C9" i="125"/>
  <c r="B9" i="125"/>
  <c r="E7" i="125"/>
  <c r="B7" i="125"/>
  <c r="B6" i="125"/>
  <c r="A6" i="125"/>
  <c r="H26" i="123"/>
  <c r="H25" i="123"/>
  <c r="G25" i="123"/>
  <c r="F25" i="123"/>
  <c r="E25" i="123"/>
  <c r="D25" i="123"/>
  <c r="C25" i="123"/>
  <c r="B25" i="123"/>
  <c r="A25" i="123"/>
  <c r="H23" i="123"/>
  <c r="AC21" i="14"/>
  <c r="H22" i="123"/>
  <c r="G22" i="123"/>
  <c r="F22" i="123"/>
  <c r="E22" i="123"/>
  <c r="D22" i="123"/>
  <c r="C22" i="123"/>
  <c r="B22" i="123"/>
  <c r="A22" i="123"/>
  <c r="H20" i="123"/>
  <c r="AC18" i="14"/>
  <c r="H19" i="123"/>
  <c r="G19" i="123"/>
  <c r="F19" i="123"/>
  <c r="E19" i="123"/>
  <c r="D19" i="123"/>
  <c r="C19" i="123"/>
  <c r="B19" i="123"/>
  <c r="A19" i="123"/>
  <c r="H17" i="123"/>
  <c r="H16" i="123"/>
  <c r="G16" i="123"/>
  <c r="F16" i="123"/>
  <c r="E16" i="123"/>
  <c r="D16" i="123"/>
  <c r="C16" i="123"/>
  <c r="B16" i="123"/>
  <c r="A16" i="123"/>
  <c r="H14" i="123"/>
  <c r="AC12" i="14"/>
  <c r="H13" i="123"/>
  <c r="G13" i="123"/>
  <c r="F13" i="123"/>
  <c r="E13" i="123"/>
  <c r="D13" i="123"/>
  <c r="C13" i="123"/>
  <c r="B13" i="123"/>
  <c r="A13" i="123"/>
  <c r="H11" i="123"/>
  <c r="H10" i="123"/>
  <c r="G10" i="123"/>
  <c r="F10" i="123"/>
  <c r="E10" i="123"/>
  <c r="D10" i="123"/>
  <c r="C10" i="123"/>
  <c r="B10" i="123"/>
  <c r="A10" i="123"/>
  <c r="X9" i="123"/>
  <c r="W9" i="123"/>
  <c r="V9" i="123"/>
  <c r="U9" i="123"/>
  <c r="T9" i="123"/>
  <c r="S9" i="123"/>
  <c r="R9" i="123"/>
  <c r="Q9" i="123"/>
  <c r="P9" i="123"/>
  <c r="O9" i="123"/>
  <c r="N9" i="123"/>
  <c r="M9" i="123"/>
  <c r="L9" i="123"/>
  <c r="K9" i="123"/>
  <c r="J9" i="123"/>
  <c r="I9" i="123"/>
  <c r="H9" i="123"/>
  <c r="G9" i="123"/>
  <c r="F9" i="123"/>
  <c r="E9" i="123"/>
  <c r="D9" i="123"/>
  <c r="C9" i="123"/>
  <c r="B9" i="123"/>
  <c r="E7" i="123"/>
  <c r="B7" i="123"/>
  <c r="B6" i="123"/>
  <c r="A6" i="123"/>
  <c r="H26" i="122"/>
  <c r="H25" i="122"/>
  <c r="G25" i="122"/>
  <c r="F25" i="122"/>
  <c r="E25" i="122"/>
  <c r="D25" i="122"/>
  <c r="C25" i="122"/>
  <c r="B25" i="122"/>
  <c r="A25" i="122"/>
  <c r="H23" i="122"/>
  <c r="H22" i="122"/>
  <c r="G22" i="122"/>
  <c r="F22" i="122"/>
  <c r="E22" i="122"/>
  <c r="D22" i="122"/>
  <c r="C22" i="122"/>
  <c r="B22" i="122"/>
  <c r="A22" i="122"/>
  <c r="H20" i="122"/>
  <c r="H19" i="122"/>
  <c r="G19" i="122"/>
  <c r="F19" i="122"/>
  <c r="E19" i="122"/>
  <c r="D19" i="122"/>
  <c r="C19" i="122"/>
  <c r="B19" i="122"/>
  <c r="A19" i="122"/>
  <c r="H17" i="122"/>
  <c r="H16" i="122"/>
  <c r="G16" i="122"/>
  <c r="F16" i="122"/>
  <c r="E16" i="122"/>
  <c r="D16" i="122"/>
  <c r="C16" i="122"/>
  <c r="B16" i="122"/>
  <c r="A16" i="122"/>
  <c r="H14" i="122"/>
  <c r="H13" i="122"/>
  <c r="G13" i="122"/>
  <c r="F13" i="122"/>
  <c r="E13" i="122"/>
  <c r="D13" i="122"/>
  <c r="C13" i="122"/>
  <c r="B13" i="122"/>
  <c r="A13" i="122"/>
  <c r="H11" i="122"/>
  <c r="AA9" i="14"/>
  <c r="H10" i="122"/>
  <c r="G10" i="122"/>
  <c r="F10" i="122"/>
  <c r="E10" i="122"/>
  <c r="D10" i="122"/>
  <c r="C10" i="122"/>
  <c r="B10" i="122"/>
  <c r="A10" i="122"/>
  <c r="X9" i="122"/>
  <c r="W9" i="122"/>
  <c r="V9" i="122"/>
  <c r="U9" i="122"/>
  <c r="T9" i="122"/>
  <c r="S9" i="122"/>
  <c r="R9" i="122"/>
  <c r="Q9" i="122"/>
  <c r="P9" i="122"/>
  <c r="O9" i="122"/>
  <c r="N9" i="122"/>
  <c r="M9" i="122"/>
  <c r="L9" i="122"/>
  <c r="K9" i="122"/>
  <c r="J9" i="122"/>
  <c r="I9" i="122"/>
  <c r="H9" i="122"/>
  <c r="G9" i="122"/>
  <c r="F9" i="122"/>
  <c r="E9" i="122"/>
  <c r="D9" i="122"/>
  <c r="C9" i="122"/>
  <c r="B9" i="122"/>
  <c r="E7" i="122"/>
  <c r="B7" i="122"/>
  <c r="B6" i="122"/>
  <c r="A6" i="122"/>
  <c r="H26" i="121"/>
  <c r="H25" i="121"/>
  <c r="G25" i="121"/>
  <c r="F25" i="121"/>
  <c r="E25" i="121"/>
  <c r="D25" i="121"/>
  <c r="C25" i="121"/>
  <c r="B25" i="121"/>
  <c r="A25" i="121"/>
  <c r="H23" i="121"/>
  <c r="H22" i="121"/>
  <c r="G22" i="121"/>
  <c r="F22" i="121"/>
  <c r="E22" i="121"/>
  <c r="D22" i="121"/>
  <c r="C22" i="121"/>
  <c r="B22" i="121"/>
  <c r="A22" i="121"/>
  <c r="H20" i="121"/>
  <c r="H19" i="121"/>
  <c r="G19" i="121"/>
  <c r="F19" i="121"/>
  <c r="E19" i="121"/>
  <c r="D19" i="121"/>
  <c r="C19" i="121"/>
  <c r="B19" i="121"/>
  <c r="A19" i="121"/>
  <c r="H17" i="121"/>
  <c r="H16" i="121"/>
  <c r="G16" i="121"/>
  <c r="F16" i="121"/>
  <c r="E16" i="121"/>
  <c r="D16" i="121"/>
  <c r="C16" i="121"/>
  <c r="B16" i="121"/>
  <c r="A16" i="121"/>
  <c r="H14" i="121"/>
  <c r="H13" i="121"/>
  <c r="G13" i="121"/>
  <c r="F13" i="121"/>
  <c r="E13" i="121"/>
  <c r="D13" i="121"/>
  <c r="C13" i="121"/>
  <c r="B13" i="121"/>
  <c r="A13" i="121"/>
  <c r="H11" i="121"/>
  <c r="H10" i="121"/>
  <c r="G10" i="121"/>
  <c r="F10" i="121"/>
  <c r="E10" i="121"/>
  <c r="D10" i="121"/>
  <c r="C10" i="121"/>
  <c r="B10" i="121"/>
  <c r="A10" i="121"/>
  <c r="X9" i="121"/>
  <c r="W9" i="121"/>
  <c r="V9" i="121"/>
  <c r="U9" i="121"/>
  <c r="T9" i="121"/>
  <c r="S9" i="121"/>
  <c r="R9" i="121"/>
  <c r="Q9" i="121"/>
  <c r="P9" i="121"/>
  <c r="O9" i="121"/>
  <c r="N9" i="121"/>
  <c r="M9" i="121"/>
  <c r="L9" i="121"/>
  <c r="K9" i="121"/>
  <c r="J9" i="121"/>
  <c r="I9" i="121"/>
  <c r="H9" i="121"/>
  <c r="G9" i="121"/>
  <c r="F9" i="121"/>
  <c r="E9" i="121"/>
  <c r="D9" i="121"/>
  <c r="C9" i="121"/>
  <c r="B9" i="121"/>
  <c r="E7" i="121"/>
  <c r="B7" i="121"/>
  <c r="B6" i="121"/>
  <c r="A6" i="121"/>
  <c r="H26" i="120"/>
  <c r="H25" i="120"/>
  <c r="G25" i="120"/>
  <c r="F25" i="120"/>
  <c r="E25" i="120"/>
  <c r="D25" i="120"/>
  <c r="C25" i="120"/>
  <c r="B25" i="120"/>
  <c r="A25" i="120"/>
  <c r="H23" i="120"/>
  <c r="H22" i="120"/>
  <c r="G22" i="120"/>
  <c r="F22" i="120"/>
  <c r="E22" i="120"/>
  <c r="D22" i="120"/>
  <c r="C22" i="120"/>
  <c r="B22" i="120"/>
  <c r="A22" i="120"/>
  <c r="H20" i="120"/>
  <c r="H19" i="120"/>
  <c r="G19" i="120"/>
  <c r="F19" i="120"/>
  <c r="E19" i="120"/>
  <c r="D19" i="120"/>
  <c r="C19" i="120"/>
  <c r="B19" i="120"/>
  <c r="A19" i="120"/>
  <c r="H17" i="120"/>
  <c r="H16" i="120"/>
  <c r="G16" i="120"/>
  <c r="F16" i="120"/>
  <c r="E16" i="120"/>
  <c r="D16" i="120"/>
  <c r="C16" i="120"/>
  <c r="B16" i="120"/>
  <c r="A16" i="120"/>
  <c r="H14" i="120"/>
  <c r="H13" i="120"/>
  <c r="G13" i="120"/>
  <c r="F13" i="120"/>
  <c r="E13" i="120"/>
  <c r="D13" i="120"/>
  <c r="C13" i="120"/>
  <c r="B13" i="120"/>
  <c r="A13" i="120"/>
  <c r="H11" i="120"/>
  <c r="H10" i="120"/>
  <c r="G10" i="120"/>
  <c r="F10" i="120"/>
  <c r="E10" i="120"/>
  <c r="D10" i="120"/>
  <c r="C10" i="120"/>
  <c r="B10" i="120"/>
  <c r="A10" i="120"/>
  <c r="X9" i="120"/>
  <c r="W9" i="120"/>
  <c r="V9" i="120"/>
  <c r="U9" i="120"/>
  <c r="T9" i="120"/>
  <c r="S9" i="120"/>
  <c r="R9" i="120"/>
  <c r="Q9" i="120"/>
  <c r="P9" i="120"/>
  <c r="O9" i="120"/>
  <c r="N9" i="120"/>
  <c r="M9" i="120"/>
  <c r="L9" i="120"/>
  <c r="K9" i="120"/>
  <c r="J9" i="120"/>
  <c r="I9" i="120"/>
  <c r="H9" i="120"/>
  <c r="G9" i="120"/>
  <c r="F9" i="120"/>
  <c r="E9" i="120"/>
  <c r="D9" i="120"/>
  <c r="C9" i="120"/>
  <c r="B9" i="120"/>
  <c r="E7" i="120"/>
  <c r="B7" i="120"/>
  <c r="B6" i="120"/>
  <c r="A6" i="120"/>
  <c r="H26" i="91"/>
  <c r="H25" i="91"/>
  <c r="G25" i="91"/>
  <c r="F25" i="91"/>
  <c r="E25" i="91"/>
  <c r="D25" i="91"/>
  <c r="C25" i="91"/>
  <c r="B25" i="91"/>
  <c r="A25" i="91"/>
  <c r="H23" i="91"/>
  <c r="H22" i="91"/>
  <c r="G22" i="91"/>
  <c r="F22" i="91"/>
  <c r="E22" i="91"/>
  <c r="D22" i="91"/>
  <c r="C22" i="91"/>
  <c r="B22" i="91"/>
  <c r="A22" i="91"/>
  <c r="H20" i="91"/>
  <c r="H19" i="91"/>
  <c r="G19" i="91"/>
  <c r="F19" i="91"/>
  <c r="E19" i="91"/>
  <c r="D19" i="91"/>
  <c r="C19" i="91"/>
  <c r="B19" i="91"/>
  <c r="A19" i="91"/>
  <c r="H17" i="91"/>
  <c r="U15" i="14"/>
  <c r="H16" i="91"/>
  <c r="G16" i="91"/>
  <c r="F16" i="91"/>
  <c r="E16" i="91"/>
  <c r="D16" i="91"/>
  <c r="C16" i="91"/>
  <c r="B16" i="91"/>
  <c r="A16" i="91"/>
  <c r="H14" i="91"/>
  <c r="H13" i="91"/>
  <c r="G13" i="91"/>
  <c r="F13" i="91"/>
  <c r="E13" i="91"/>
  <c r="D13" i="91"/>
  <c r="C13" i="91"/>
  <c r="B13" i="91"/>
  <c r="A13" i="91"/>
  <c r="H11" i="91"/>
  <c r="H10" i="91"/>
  <c r="G10" i="91"/>
  <c r="F10" i="91"/>
  <c r="E10" i="91"/>
  <c r="D10" i="91"/>
  <c r="C10" i="91"/>
  <c r="B10" i="91"/>
  <c r="A10" i="91"/>
  <c r="X9" i="91"/>
  <c r="W9" i="91"/>
  <c r="V9" i="91"/>
  <c r="U9" i="91"/>
  <c r="T9" i="91"/>
  <c r="S9" i="91"/>
  <c r="R9" i="91"/>
  <c r="Q9" i="91"/>
  <c r="P9" i="91"/>
  <c r="O9" i="91"/>
  <c r="N9" i="91"/>
  <c r="M9" i="91"/>
  <c r="L9" i="91"/>
  <c r="K9" i="91"/>
  <c r="J9" i="91"/>
  <c r="I9" i="91"/>
  <c r="H9" i="91"/>
  <c r="G9" i="91"/>
  <c r="F9" i="91"/>
  <c r="E9" i="91"/>
  <c r="D9" i="91"/>
  <c r="C9" i="91"/>
  <c r="B9" i="91"/>
  <c r="E7" i="91"/>
  <c r="B7" i="91"/>
  <c r="B6" i="91"/>
  <c r="A6" i="91"/>
  <c r="H26" i="87"/>
  <c r="H25" i="87"/>
  <c r="G25" i="87"/>
  <c r="F25" i="87"/>
  <c r="E25" i="87"/>
  <c r="D25" i="87"/>
  <c r="C25" i="87"/>
  <c r="B25" i="87"/>
  <c r="A25" i="87"/>
  <c r="H23" i="87"/>
  <c r="H22" i="87"/>
  <c r="G22" i="87"/>
  <c r="F22" i="87"/>
  <c r="E22" i="87"/>
  <c r="D22" i="87"/>
  <c r="C22" i="87"/>
  <c r="B22" i="87"/>
  <c r="A22" i="87"/>
  <c r="H20" i="87"/>
  <c r="H19" i="87"/>
  <c r="G19" i="87"/>
  <c r="F19" i="87"/>
  <c r="E19" i="87"/>
  <c r="D19" i="87"/>
  <c r="C19" i="87"/>
  <c r="B19" i="87"/>
  <c r="A19" i="87"/>
  <c r="H17" i="87"/>
  <c r="H16" i="87"/>
  <c r="G16" i="87"/>
  <c r="F16" i="87"/>
  <c r="E16" i="87"/>
  <c r="D16" i="87"/>
  <c r="C16" i="87"/>
  <c r="B16" i="87"/>
  <c r="A16" i="87"/>
  <c r="H14" i="87"/>
  <c r="H13" i="87"/>
  <c r="G13" i="87"/>
  <c r="F13" i="87"/>
  <c r="E13" i="87"/>
  <c r="D13" i="87"/>
  <c r="C13" i="87"/>
  <c r="B13" i="87"/>
  <c r="A13" i="87"/>
  <c r="H11" i="87"/>
  <c r="H10" i="87"/>
  <c r="G10" i="87"/>
  <c r="F10" i="87"/>
  <c r="E10" i="87"/>
  <c r="D10" i="87"/>
  <c r="C10" i="87"/>
  <c r="B10" i="87"/>
  <c r="A10" i="87"/>
  <c r="X9" i="87"/>
  <c r="W9" i="87"/>
  <c r="V9" i="87"/>
  <c r="U9" i="87"/>
  <c r="T9" i="87"/>
  <c r="S9" i="87"/>
  <c r="R9" i="87"/>
  <c r="Q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B9" i="87"/>
  <c r="E7" i="87"/>
  <c r="B7" i="87"/>
  <c r="B6" i="87"/>
  <c r="A6" i="87"/>
  <c r="H26" i="83"/>
  <c r="H25" i="83"/>
  <c r="G25" i="83"/>
  <c r="F25" i="83"/>
  <c r="E25" i="83"/>
  <c r="D25" i="83"/>
  <c r="C25" i="83"/>
  <c r="B25" i="83"/>
  <c r="A25" i="83"/>
  <c r="H23" i="83"/>
  <c r="H22" i="83"/>
  <c r="G22" i="83"/>
  <c r="F22" i="83"/>
  <c r="E22" i="83"/>
  <c r="D22" i="83"/>
  <c r="C22" i="83"/>
  <c r="B22" i="83"/>
  <c r="A22" i="83"/>
  <c r="H20" i="83"/>
  <c r="O18" i="14"/>
  <c r="H19" i="83"/>
  <c r="G19" i="83"/>
  <c r="F19" i="83"/>
  <c r="E19" i="83"/>
  <c r="D19" i="83"/>
  <c r="C19" i="83"/>
  <c r="B19" i="83"/>
  <c r="A19" i="83"/>
  <c r="H17" i="83"/>
  <c r="O15" i="14"/>
  <c r="H16" i="83"/>
  <c r="G16" i="83"/>
  <c r="F16" i="83"/>
  <c r="E16" i="83"/>
  <c r="D16" i="83"/>
  <c r="C16" i="83"/>
  <c r="B16" i="83"/>
  <c r="A16" i="83"/>
  <c r="H14" i="83"/>
  <c r="O12" i="14"/>
  <c r="H13" i="83"/>
  <c r="G13" i="83"/>
  <c r="F13" i="83"/>
  <c r="E13" i="83"/>
  <c r="D13" i="83"/>
  <c r="C13" i="83"/>
  <c r="B13" i="83"/>
  <c r="A13" i="83"/>
  <c r="H11" i="83"/>
  <c r="O9" i="14"/>
  <c r="H10" i="83"/>
  <c r="G10" i="83"/>
  <c r="F10" i="83"/>
  <c r="E10" i="83"/>
  <c r="D10" i="83"/>
  <c r="C10" i="83"/>
  <c r="B10" i="83"/>
  <c r="A10" i="83"/>
  <c r="X9" i="83"/>
  <c r="W9" i="83"/>
  <c r="V9" i="83"/>
  <c r="U9" i="83"/>
  <c r="T9" i="83"/>
  <c r="S9" i="83"/>
  <c r="R9" i="83"/>
  <c r="Q9" i="83"/>
  <c r="P9" i="83"/>
  <c r="O9" i="83"/>
  <c r="N9" i="83"/>
  <c r="M9" i="83"/>
  <c r="L9" i="83"/>
  <c r="K9" i="83"/>
  <c r="J9" i="83"/>
  <c r="I9" i="83"/>
  <c r="H9" i="83"/>
  <c r="G9" i="83"/>
  <c r="F9" i="83"/>
  <c r="E9" i="83"/>
  <c r="D9" i="83"/>
  <c r="C9" i="83"/>
  <c r="B9" i="83"/>
  <c r="E7" i="83"/>
  <c r="B7" i="83"/>
  <c r="B6" i="83"/>
  <c r="A6" i="83"/>
  <c r="H26" i="79"/>
  <c r="H25" i="79"/>
  <c r="G25" i="79"/>
  <c r="F25" i="79"/>
  <c r="E25" i="79"/>
  <c r="D25" i="79"/>
  <c r="C25" i="79"/>
  <c r="B25" i="79"/>
  <c r="A25" i="79"/>
  <c r="H23" i="79"/>
  <c r="H22" i="79"/>
  <c r="G22" i="79"/>
  <c r="F22" i="79"/>
  <c r="E22" i="79"/>
  <c r="D22" i="79"/>
  <c r="C22" i="79"/>
  <c r="B22" i="79"/>
  <c r="A22" i="79"/>
  <c r="H20" i="79"/>
  <c r="H19" i="79"/>
  <c r="G19" i="79"/>
  <c r="F19" i="79"/>
  <c r="E19" i="79"/>
  <c r="D19" i="79"/>
  <c r="C19" i="79"/>
  <c r="B19" i="79"/>
  <c r="A19" i="79"/>
  <c r="H17" i="79"/>
  <c r="H16" i="79"/>
  <c r="G16" i="79"/>
  <c r="F16" i="79"/>
  <c r="E16" i="79"/>
  <c r="D16" i="79"/>
  <c r="C16" i="79"/>
  <c r="B16" i="79"/>
  <c r="A16" i="79"/>
  <c r="H14" i="79"/>
  <c r="H13" i="79"/>
  <c r="G13" i="79"/>
  <c r="F13" i="79"/>
  <c r="E13" i="79"/>
  <c r="D13" i="79"/>
  <c r="C13" i="79"/>
  <c r="B13" i="79"/>
  <c r="A13" i="79"/>
  <c r="H11" i="79"/>
  <c r="H10" i="79"/>
  <c r="G10" i="79"/>
  <c r="F10" i="79"/>
  <c r="E10" i="79"/>
  <c r="D10" i="79"/>
  <c r="C10" i="79"/>
  <c r="B10" i="79"/>
  <c r="A10" i="79"/>
  <c r="X9" i="79"/>
  <c r="W9" i="79"/>
  <c r="V9" i="79"/>
  <c r="U9" i="79"/>
  <c r="T9" i="79"/>
  <c r="S9" i="79"/>
  <c r="R9" i="79"/>
  <c r="Q9" i="79"/>
  <c r="P9" i="79"/>
  <c r="O9" i="79"/>
  <c r="N9" i="79"/>
  <c r="M9" i="79"/>
  <c r="L9" i="79"/>
  <c r="K9" i="79"/>
  <c r="J9" i="79"/>
  <c r="I9" i="79"/>
  <c r="H9" i="79"/>
  <c r="G9" i="79"/>
  <c r="F9" i="79"/>
  <c r="E9" i="79"/>
  <c r="D9" i="79"/>
  <c r="C9" i="79"/>
  <c r="B9" i="79"/>
  <c r="E7" i="79"/>
  <c r="B7" i="79"/>
  <c r="B6" i="79"/>
  <c r="A6" i="79"/>
  <c r="J9" i="74"/>
  <c r="K9" i="74"/>
  <c r="L9" i="74"/>
  <c r="M9" i="74"/>
  <c r="N9" i="74"/>
  <c r="O9" i="74"/>
  <c r="P9" i="74"/>
  <c r="Q9" i="74"/>
  <c r="R9" i="74"/>
  <c r="S9" i="74"/>
  <c r="T9" i="74"/>
  <c r="U9" i="74"/>
  <c r="V9" i="74"/>
  <c r="W9" i="74"/>
  <c r="X9" i="74"/>
  <c r="I9" i="74"/>
  <c r="H26" i="74"/>
  <c r="H25" i="74"/>
  <c r="G25" i="74"/>
  <c r="F25" i="74"/>
  <c r="E25" i="74"/>
  <c r="D25" i="74"/>
  <c r="C25" i="74"/>
  <c r="B25" i="74"/>
  <c r="A25" i="74"/>
  <c r="H23" i="74"/>
  <c r="H22" i="74"/>
  <c r="G22" i="74"/>
  <c r="F22" i="74"/>
  <c r="E22" i="74"/>
  <c r="D22" i="74"/>
  <c r="C22" i="74"/>
  <c r="B22" i="74"/>
  <c r="A22" i="74"/>
  <c r="H20" i="74"/>
  <c r="H19" i="74"/>
  <c r="G19" i="74"/>
  <c r="F19" i="74"/>
  <c r="E19" i="74"/>
  <c r="D19" i="74"/>
  <c r="C19" i="74"/>
  <c r="B19" i="74"/>
  <c r="A19" i="74"/>
  <c r="H17" i="74"/>
  <c r="H16" i="74"/>
  <c r="G16" i="74"/>
  <c r="F16" i="74"/>
  <c r="E16" i="74"/>
  <c r="D16" i="74"/>
  <c r="C16" i="74"/>
  <c r="B16" i="74"/>
  <c r="A16" i="74"/>
  <c r="H14" i="74"/>
  <c r="K12" i="14"/>
  <c r="H13" i="74"/>
  <c r="G13" i="74"/>
  <c r="F13" i="74"/>
  <c r="E13" i="74"/>
  <c r="D13" i="74"/>
  <c r="C13" i="74"/>
  <c r="B13" i="74"/>
  <c r="A13" i="74"/>
  <c r="H11" i="74"/>
  <c r="H10" i="74"/>
  <c r="G10" i="74"/>
  <c r="F10" i="74"/>
  <c r="E10" i="74"/>
  <c r="D10" i="74"/>
  <c r="C10" i="74"/>
  <c r="B10" i="74"/>
  <c r="A10" i="74"/>
  <c r="H9" i="74"/>
  <c r="G9" i="74"/>
  <c r="F9" i="74"/>
  <c r="E9" i="74"/>
  <c r="D9" i="74"/>
  <c r="C9" i="74"/>
  <c r="B9" i="74"/>
  <c r="E7" i="74"/>
  <c r="B7" i="74"/>
  <c r="B6" i="74"/>
  <c r="A6" i="74"/>
  <c r="H26" i="29"/>
  <c r="H25" i="29"/>
  <c r="G25" i="29"/>
  <c r="F25" i="29"/>
  <c r="E25" i="29"/>
  <c r="D25" i="29"/>
  <c r="C25" i="29"/>
  <c r="B25" i="29"/>
  <c r="A25" i="29"/>
  <c r="H23" i="29"/>
  <c r="H22" i="29"/>
  <c r="G22" i="29"/>
  <c r="F22" i="29"/>
  <c r="E22" i="29"/>
  <c r="D22" i="29"/>
  <c r="C22" i="29"/>
  <c r="B22" i="29"/>
  <c r="A22" i="29"/>
  <c r="H20" i="29"/>
  <c r="H19" i="29"/>
  <c r="G19" i="29"/>
  <c r="F19" i="29"/>
  <c r="E19" i="29"/>
  <c r="D19" i="29"/>
  <c r="C19" i="29"/>
  <c r="B19" i="29"/>
  <c r="A19" i="29"/>
  <c r="H17" i="29"/>
  <c r="H16" i="29"/>
  <c r="G16" i="29"/>
  <c r="F16" i="29"/>
  <c r="E16" i="29"/>
  <c r="D16" i="29"/>
  <c r="C16" i="29"/>
  <c r="B16" i="29"/>
  <c r="A16" i="29"/>
  <c r="H14" i="29"/>
  <c r="H13" i="29"/>
  <c r="G13" i="29"/>
  <c r="F13" i="29"/>
  <c r="E13" i="29"/>
  <c r="D13" i="29"/>
  <c r="C13" i="29"/>
  <c r="B13" i="29"/>
  <c r="A13" i="29"/>
  <c r="H11" i="29"/>
  <c r="H10" i="29"/>
  <c r="G10" i="29"/>
  <c r="F10" i="29"/>
  <c r="E10" i="29"/>
  <c r="D10" i="29"/>
  <c r="C10" i="29"/>
  <c r="B10" i="29"/>
  <c r="A10" i="29"/>
  <c r="H9" i="29"/>
  <c r="G9" i="29"/>
  <c r="F9" i="29"/>
  <c r="E9" i="29"/>
  <c r="D9" i="29"/>
  <c r="C9" i="29"/>
  <c r="B9" i="29"/>
  <c r="E7" i="29"/>
  <c r="B7" i="29"/>
  <c r="B6" i="29"/>
  <c r="A6" i="29"/>
  <c r="A1" i="135"/>
  <c r="A1" i="134"/>
  <c r="A1" i="133"/>
  <c r="A1" i="132"/>
  <c r="A1" i="131"/>
  <c r="A1" i="130"/>
  <c r="A1" i="129"/>
  <c r="A1" i="128"/>
  <c r="A1" i="127"/>
  <c r="A1" i="125"/>
  <c r="A1" i="123"/>
  <c r="A1" i="122"/>
  <c r="A1" i="121"/>
  <c r="A1" i="120"/>
  <c r="AO15" i="14" l="1"/>
  <c r="AO9" i="14"/>
  <c r="AK18" i="14"/>
  <c r="AK9" i="14"/>
  <c r="AI12" i="14"/>
  <c r="AG12" i="14"/>
  <c r="AA21" i="14"/>
  <c r="Y24" i="14"/>
  <c r="Y15" i="14"/>
  <c r="W15" i="14"/>
  <c r="W21" i="14"/>
  <c r="W24" i="14"/>
  <c r="U12" i="14"/>
  <c r="U18" i="14"/>
  <c r="AM15" i="14"/>
  <c r="AQ12" i="14"/>
  <c r="AM21" i="14"/>
  <c r="AS21" i="14"/>
  <c r="AS12" i="14"/>
  <c r="AS18" i="14"/>
  <c r="AQ24" i="14"/>
  <c r="AQ18" i="14"/>
  <c r="AQ9" i="14"/>
  <c r="AQ21" i="14"/>
  <c r="AO18" i="14"/>
  <c r="AO21" i="14"/>
  <c r="AO24" i="14"/>
  <c r="AO12" i="14"/>
  <c r="AM12" i="14"/>
  <c r="AK21" i="14"/>
  <c r="AK24" i="14"/>
  <c r="AK12" i="14"/>
  <c r="AI24" i="14"/>
  <c r="AI18" i="14"/>
  <c r="AI9" i="14"/>
  <c r="AI21" i="14"/>
  <c r="AG18" i="14"/>
  <c r="AG21" i="14"/>
  <c r="AG24" i="14"/>
  <c r="AC9" i="14"/>
  <c r="AA18" i="14"/>
  <c r="AA12" i="14"/>
  <c r="AA24" i="14"/>
  <c r="Y21" i="14"/>
  <c r="Y9" i="14"/>
  <c r="Y12" i="14"/>
  <c r="Y18" i="14"/>
  <c r="W12" i="14"/>
  <c r="W9" i="14"/>
  <c r="W18" i="14"/>
  <c r="U9" i="14"/>
  <c r="U21" i="14"/>
  <c r="U24" i="14"/>
  <c r="S18" i="14"/>
  <c r="S21" i="14"/>
  <c r="S24" i="14"/>
  <c r="Q12" i="14"/>
  <c r="Q24" i="14"/>
  <c r="Q9" i="14"/>
  <c r="Q18" i="14"/>
  <c r="M12" i="14"/>
  <c r="K18" i="14"/>
  <c r="K21" i="14"/>
  <c r="I24" i="14"/>
  <c r="I12" i="14"/>
  <c r="I18" i="14"/>
  <c r="I9" i="14"/>
  <c r="I21" i="14"/>
  <c r="AU15" i="14" l="1"/>
  <c r="AU12" i="14"/>
  <c r="AU9" i="14"/>
  <c r="AU21" i="14"/>
  <c r="AU18" i="14"/>
  <c r="A1" i="91"/>
  <c r="A1" i="87"/>
  <c r="A1" i="83"/>
  <c r="A1" i="79"/>
  <c r="A1" i="74"/>
  <c r="A1" i="29" l="1"/>
  <c r="AC24" i="14"/>
  <c r="AU24" i="14" s="1"/>
</calcChain>
</file>

<file path=xl/sharedStrings.xml><?xml version="1.0" encoding="utf-8"?>
<sst xmlns="http://schemas.openxmlformats.org/spreadsheetml/2006/main" count="5403" uniqueCount="173">
  <si>
    <t>INSTITUTO NACIONAL ELECTORAL
SISTEMA DE GESTIÓN DE LA CALIDAD
VERACRUZ</t>
  </si>
  <si>
    <t>Fecha de corte: dd/mm/aaaa</t>
  </si>
  <si>
    <t>Version: 0</t>
  </si>
  <si>
    <t xml:space="preserve">TABLERO DE CONTROL DISTRITAL DE PROCESOS SUSTANTIVOS DEL SISTEMA DE GESTIÓN DE LA CALIDAD </t>
  </si>
  <si>
    <t>Número</t>
  </si>
  <si>
    <t xml:space="preserve">PROCESOS SUSTANTIVOS E INDICADORES </t>
  </si>
  <si>
    <t xml:space="preserve">% AVANCE REGISTRADO </t>
  </si>
  <si>
    <t>DESCRIPCIÓN</t>
  </si>
  <si>
    <t>MEDICIÓN</t>
  </si>
  <si>
    <t xml:space="preserve">Proceso </t>
  </si>
  <si>
    <t>Dueño de Proceso</t>
  </si>
  <si>
    <t>Indicador</t>
  </si>
  <si>
    <t>Cálculo</t>
  </si>
  <si>
    <t xml:space="preserve">Periodo </t>
  </si>
  <si>
    <t>Estimado</t>
  </si>
  <si>
    <t>Nominativo</t>
  </si>
  <si>
    <t>Distrito 01</t>
  </si>
  <si>
    <t>Distrito 02</t>
  </si>
  <si>
    <t>Distrito 03</t>
  </si>
  <si>
    <t>Distrito 04</t>
  </si>
  <si>
    <t>Distrito 05</t>
  </si>
  <si>
    <t>Distrito 06</t>
  </si>
  <si>
    <t>Distrito 07</t>
  </si>
  <si>
    <t>Distrito 08</t>
  </si>
  <si>
    <t>Distrito 09</t>
  </si>
  <si>
    <t>Distrito 10</t>
  </si>
  <si>
    <t>Distrito 11</t>
  </si>
  <si>
    <t>Distrito 12</t>
  </si>
  <si>
    <t>Distrito 13</t>
  </si>
  <si>
    <t>Distrito 14</t>
  </si>
  <si>
    <t>Distrito 15</t>
  </si>
  <si>
    <t>Distrito 16</t>
  </si>
  <si>
    <t>Distrito 17</t>
  </si>
  <si>
    <t>Distrito 18</t>
  </si>
  <si>
    <t>Distrito 19</t>
  </si>
  <si>
    <t>Estatal</t>
  </si>
  <si>
    <t>ENTREVISTA</t>
  </si>
  <si>
    <t xml:space="preserve"> Auxiliar de Atención Ciudadana</t>
  </si>
  <si>
    <t>Fichas requisitadas correctamente=</t>
  </si>
  <si>
    <t>(Fichas requisitadas correctamente / Fichas revisadas en la muestra del 10%) x 100</t>
  </si>
  <si>
    <t>Semanal (remesa)</t>
  </si>
  <si>
    <t>Fichas requistadas correctamente</t>
  </si>
  <si>
    <t>Fichas revisadas en la muestra del 10%</t>
  </si>
  <si>
    <t>TRÁMITE</t>
  </si>
  <si>
    <t>Operador de Equipo Tecnológico</t>
  </si>
  <si>
    <t>Trámites exitosos efectivos=</t>
  </si>
  <si>
    <t>(Número de trámites exitosos / Número de trámites aplicados) x 100</t>
  </si>
  <si>
    <t>Número de trámites exitosos</t>
  </si>
  <si>
    <t>Número de trámites aplicados</t>
  </si>
  <si>
    <t>TRANSFERENCIA DE LA INFORMACIÓN</t>
  </si>
  <si>
    <t>Responsable de Módulo</t>
  </si>
  <si>
    <t>Reenvíos exitosos =</t>
  </si>
  <si>
    <t>(Ejecución de los scripts de reenvío de notificaciones/Solicitud de reenvíos de scripts requeridos) x100</t>
  </si>
  <si>
    <t>Ejecución de los scripts de reenvío de notificaciones</t>
  </si>
  <si>
    <t>Solicitud de reevíos de scripts requeridos</t>
  </si>
  <si>
    <t>CONCILIACIÓN DE CREDENCIALES PARA VOTAR</t>
  </si>
  <si>
    <t xml:space="preserve">Credenciales disponibles para entrega = </t>
  </si>
  <si>
    <t>[(Credenciales recibidas - credenciales inconsistentes) / Credenciales recibidas] x 100</t>
  </si>
  <si>
    <t xml:space="preserve">Credenciales Recibidas - Credenciales inconsistentes </t>
  </si>
  <si>
    <t xml:space="preserve">Credenciales recibidas </t>
  </si>
  <si>
    <t xml:space="preserve">Arqueo de Credenciales = </t>
  </si>
  <si>
    <t>(Credenciales disponibles (físicas)/ Credenciales disponibles registradas en SIIRFE) x 100</t>
  </si>
  <si>
    <t>Credenciales disponibles (físicas)</t>
  </si>
  <si>
    <t>Credenciales disponibles registradas en SIIRFE</t>
  </si>
  <si>
    <t>ENTREGA DE LA CREDENCIAL PARA VOTAR</t>
  </si>
  <si>
    <t xml:space="preserve">Efectividad de entrega de CPV en MAC = </t>
  </si>
  <si>
    <t>(Total de credenciales entregadas / Total de ciudadanas y ciudadanos que acuden al MAC a recoger su credencial) x 100</t>
  </si>
  <si>
    <t xml:space="preserve">Total de credenciales entregadas </t>
  </si>
  <si>
    <t>Total de ciudadanas y ciudadanos que acuden al MAC a recoger su credencial</t>
  </si>
  <si>
    <t xml:space="preserve">Distrito </t>
  </si>
  <si>
    <t>Módulo</t>
  </si>
  <si>
    <t>TABLERO DE CONTROL DE PROCESOS SUSTANTIVOS DEL SISTEMA DE GESTIÓN DE LA CALIDAD</t>
  </si>
  <si>
    <t>SEMANA OPERATIVA</t>
  </si>
  <si>
    <t>% AVANCE REGISTRADO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</si>
  <si>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</si>
  <si>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</si>
  <si>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</si>
  <si>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</si>
  <si>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</si>
  <si>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</si>
  <si>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</si>
  <si>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</si>
  <si>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</si>
  <si>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</si>
  <si>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</si>
  <si>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</si>
  <si>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>2024-53</t>
  </si>
  <si>
    <t>2024-54</t>
  </si>
  <si>
    <t>2024-55</t>
  </si>
  <si>
    <t>2024-56</t>
  </si>
  <si>
    <t>2024-57</t>
  </si>
  <si>
    <t>2024-58</t>
  </si>
  <si>
    <t>2024-59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</si>
  <si>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</si>
  <si>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</si>
  <si>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</si>
  <si>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</si>
  <si>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</si>
  <si>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</si>
  <si>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</si>
  <si>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</si>
  <si>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</si>
  <si>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</si>
  <si>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</si>
  <si>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</si>
  <si>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</si>
  <si>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</si>
  <si>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</si>
  <si>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</si>
  <si>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</si>
  <si>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</si>
  <si>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</si>
  <si>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</si>
  <si>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</si>
  <si>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</si>
  <si>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</si>
  <si>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</si>
  <si>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</si>
  <si>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</si>
  <si>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</si>
  <si>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</si>
  <si>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</si>
  <si>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</si>
  <si>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</si>
  <si>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</si>
  <si>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</si>
  <si>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</si>
  <si>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</si>
  <si>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</si>
  <si>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</si>
  <si>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</si>
  <si>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</si>
  <si>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</si>
  <si>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</si>
  <si>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</si>
  <si>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</si>
  <si>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</si>
  <si>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</si>
  <si>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</si>
  <si>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</si>
  <si>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</si>
  <si>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</si>
  <si>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</si>
  <si>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</si>
  <si>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</si>
  <si>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2025-53</t>
  </si>
  <si>
    <t>2025-54</t>
  </si>
  <si>
    <t>2025-55</t>
  </si>
  <si>
    <t>2025-56</t>
  </si>
  <si>
    <t>2025-57</t>
  </si>
  <si>
    <t>2025-58</t>
  </si>
  <si>
    <t>2025-59</t>
  </si>
  <si>
    <t>*Registre el valor nominal solicitado en la celda, el resultado proporcional esta automatizado.</t>
  </si>
  <si>
    <t xml:space="preserve">Semaforización </t>
  </si>
  <si>
    <t xml:space="preserve">Valor que requiere atención y justificación en el apartado de observaciones </t>
  </si>
  <si>
    <t xml:space="preserve">Valor suficiente </t>
  </si>
  <si>
    <t>Valor esperado</t>
  </si>
  <si>
    <t xml:space="preserve">CUADRO DE OBSERVACIONES </t>
  </si>
  <si>
    <t>Descripción</t>
  </si>
  <si>
    <t xml:space="preserve">No conformidad </t>
  </si>
  <si>
    <t>|</t>
  </si>
  <si>
    <t xml:space="preserve">En remesa 2025-41: 2 trámites aplicados se encuentran en análisis registral y 1 fue rechazado.
</t>
  </si>
  <si>
    <t>En remesa 2025-41: 1 trámite se encuentra en análisis registral</t>
  </si>
  <si>
    <t>49+9</t>
  </si>
  <si>
    <t>.</t>
  </si>
  <si>
    <t>1.23</t>
  </si>
  <si>
    <t>1.41</t>
  </si>
  <si>
    <t>CAP-2024-2025</t>
  </si>
  <si>
    <t>PROCESO ELECTORAL</t>
  </si>
  <si>
    <t>CAP-2025</t>
  </si>
  <si>
    <t>CAI-2025</t>
  </si>
  <si>
    <t>CAP-2025-2026</t>
  </si>
  <si>
    <t>CAMPAÑA ANUAL INTENSA  2024, CAP-2024-2025, (PROCESO ELECTORAL) CAP-2025, CAI-2025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</si>
</sst>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name val="Tahoma"/>
      <family val="2"/>
    </font>
    <font>
      <b/>
      <sz val="11"/>
      <color rgb="FF333F4F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color rgb="FF333F4F"/>
      <name val="Arial"/>
      <family val="2"/>
    </font>
    <font>
      <sz val="10"/>
      <color rgb="FF333F4F"/>
      <name val="Arial"/>
      <family val="2"/>
    </font>
    <font>
      <b/>
      <sz val="10"/>
      <color rgb="FF333F4F"/>
      <name val="Arial"/>
      <family val="2"/>
    </font>
    <font>
      <b/>
      <sz val="8"/>
      <color theme="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4"/>
      <color theme="3"/>
      <name val="Arial"/>
      <family val="2"/>
    </font>
    <font>
      <b/>
      <sz val="14"/>
      <name val="Arial"/>
      <family val="2"/>
    </font>
    <font>
      <sz val="18"/>
      <color theme="0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b/>
      <sz val="9"/>
      <color theme="3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  <charset val="1"/>
    </font>
    <font>
      <b/>
      <sz val="11"/>
      <color rgb="FFFFFFFF"/>
      <name val="Arial"/>
      <family val="2"/>
      <charset val="1"/>
    </font>
    <font>
      <sz val="8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98BD7"/>
        <bgColor indexed="64"/>
      </patternFill>
    </fill>
    <fill>
      <patternFill patternType="solid">
        <fgColor rgb="FFD5007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950054"/>
        <bgColor rgb="FF000000"/>
      </patternFill>
    </fill>
    <fill>
      <patternFill patternType="solid">
        <fgColor rgb="FFE7E6E6"/>
        <bgColor rgb="FFE2EFDA"/>
      </patternFill>
    </fill>
    <fill>
      <patternFill patternType="solid">
        <fgColor rgb="FF950054"/>
        <bgColor rgb="FFB8006E"/>
      </patternFill>
    </fill>
    <fill>
      <patternFill patternType="solid">
        <fgColor rgb="FFE7E6E6"/>
        <bgColor rgb="FFEBF1DE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theme="2"/>
      </left>
      <right style="double">
        <color theme="2"/>
      </right>
      <top style="double">
        <color theme="2"/>
      </top>
      <bottom style="double">
        <color theme="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B2B2B2"/>
      </left>
      <right/>
      <top style="double">
        <color rgb="FFB2B2B2"/>
      </top>
      <bottom style="double">
        <color rgb="FFB2B2B2"/>
      </bottom>
      <diagonal/>
    </border>
    <border>
      <left/>
      <right/>
      <top style="double">
        <color rgb="FFB2B2B2"/>
      </top>
      <bottom style="double">
        <color rgb="FFB2B2B2"/>
      </bottom>
      <diagonal/>
    </border>
    <border>
      <left/>
      <right style="double">
        <color rgb="FFB2B2B2"/>
      </right>
      <top style="double">
        <color rgb="FFB2B2B2"/>
      </top>
      <bottom style="double">
        <color rgb="FFB2B2B2"/>
      </bottom>
      <diagonal/>
    </border>
    <border>
      <left/>
      <right style="double">
        <color rgb="FFB2B2B2"/>
      </right>
      <top style="double">
        <color rgb="FFB2B2B2"/>
      </top>
      <bottom/>
      <diagonal/>
    </border>
    <border>
      <left/>
      <right style="double">
        <color rgb="FFB2B2B2"/>
      </right>
      <top/>
      <bottom style="double">
        <color rgb="FFB2B2B2"/>
      </bottom>
      <diagonal/>
    </border>
    <border>
      <left style="double">
        <color rgb="FFB2B2B2"/>
      </left>
      <right/>
      <top/>
      <bottom style="double">
        <color rgb="FFB2B2B2"/>
      </bottom>
      <diagonal/>
    </border>
    <border>
      <left/>
      <right/>
      <top/>
      <bottom style="double">
        <color rgb="FFB2B2B2"/>
      </bottom>
      <diagonal/>
    </border>
    <border>
      <left/>
      <right/>
      <top style="double">
        <color rgb="FFB2B2B2"/>
      </top>
      <bottom/>
      <diagonal/>
    </border>
    <border>
      <left style="double">
        <color rgb="FFB2B2B2"/>
      </left>
      <right/>
      <top style="double">
        <color rgb="FFB2B2B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rgb="FF808080"/>
      </left>
      <right style="double">
        <color rgb="FF808080"/>
      </right>
      <top style="double">
        <color rgb="FF808080"/>
      </top>
      <bottom style="double">
        <color rgb="FF808080"/>
      </bottom>
      <diagonal/>
    </border>
    <border>
      <left/>
      <right/>
      <top style="double">
        <color theme="0" tint="-0.499984740745262"/>
      </top>
      <bottom/>
      <diagonal/>
    </border>
    <border>
      <left style="double">
        <color rgb="FF808080"/>
      </left>
      <right style="double">
        <color rgb="FF808080"/>
      </right>
      <top/>
      <bottom style="double">
        <color rgb="FF808080"/>
      </bottom>
      <diagonal/>
    </border>
    <border>
      <left/>
      <right style="double">
        <color rgb="FF808080"/>
      </right>
      <top style="double">
        <color rgb="FF808080"/>
      </top>
      <bottom style="double">
        <color rgb="FF808080"/>
      </bottom>
      <diagonal/>
    </border>
    <border>
      <left/>
      <right style="double">
        <color rgb="FF808080"/>
      </right>
      <top/>
      <bottom style="double">
        <color rgb="FF808080"/>
      </bottom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</borders>
  <cellStyleXfs count="12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7" fillId="3" borderId="0" applyFont="0" applyBorder="0" applyAlignment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justify" vertical="center" wrapText="1"/>
    </xf>
    <xf numFmtId="49" fontId="25" fillId="0" borderId="0" xfId="0" applyNumberFormat="1" applyFont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top" wrapText="1"/>
    </xf>
    <xf numFmtId="0" fontId="25" fillId="0" borderId="0" xfId="0" applyFont="1" applyAlignment="1">
      <alignment horizontal="center" vertical="center" wrapText="1"/>
    </xf>
    <xf numFmtId="2" fontId="21" fillId="0" borderId="0" xfId="0" applyNumberFormat="1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21" fillId="0" borderId="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1" fillId="0" borderId="0" xfId="0" applyFont="1" applyAlignment="1">
      <alignment horizontal="center"/>
    </xf>
    <xf numFmtId="49" fontId="25" fillId="0" borderId="0" xfId="0" applyNumberFormat="1" applyFont="1" applyAlignment="1">
      <alignment vertical="center" wrapText="1"/>
    </xf>
    <xf numFmtId="0" fontId="25" fillId="0" borderId="0" xfId="0" applyFont="1" applyAlignment="1">
      <alignment vertical="center" wrapText="1"/>
    </xf>
    <xf numFmtId="1" fontId="10" fillId="2" borderId="9" xfId="0" applyNumberFormat="1" applyFont="1" applyFill="1" applyBorder="1" applyAlignment="1">
      <alignment horizontal="center" vertical="top" wrapText="1"/>
    </xf>
    <xf numFmtId="0" fontId="20" fillId="0" borderId="0" xfId="0" applyFont="1" applyAlignment="1">
      <alignment horizontal="right"/>
    </xf>
    <xf numFmtId="3" fontId="18" fillId="4" borderId="12" xfId="4" applyNumberFormat="1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 wrapText="1"/>
    </xf>
    <xf numFmtId="3" fontId="12" fillId="4" borderId="12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7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9" fontId="20" fillId="0" borderId="8" xfId="5" applyFont="1" applyFill="1" applyBorder="1" applyAlignment="1">
      <alignment horizontal="center" vertical="center"/>
    </xf>
    <xf numFmtId="3" fontId="17" fillId="0" borderId="8" xfId="5" applyNumberFormat="1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3" fontId="5" fillId="2" borderId="12" xfId="4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9" fontId="19" fillId="0" borderId="0" xfId="4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5" fillId="0" borderId="0" xfId="4" applyNumberFormat="1" applyFont="1" applyFill="1" applyBorder="1" applyAlignment="1">
      <alignment horizontal="center" vertical="center"/>
    </xf>
    <xf numFmtId="9" fontId="21" fillId="0" borderId="0" xfId="5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6" fillId="0" borderId="0" xfId="0" applyFont="1" applyAlignment="1">
      <alignment wrapText="1"/>
    </xf>
    <xf numFmtId="0" fontId="20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3" fontId="13" fillId="9" borderId="12" xfId="0" applyNumberFormat="1" applyFont="1" applyFill="1" applyBorder="1" applyAlignment="1">
      <alignment horizontal="center" vertical="center" wrapText="1"/>
    </xf>
    <xf numFmtId="0" fontId="18" fillId="4" borderId="12" xfId="4" applyNumberFormat="1" applyFont="1" applyFill="1" applyBorder="1" applyAlignment="1">
      <alignment horizontal="center" vertical="center"/>
    </xf>
    <xf numFmtId="0" fontId="5" fillId="2" borderId="12" xfId="4" applyNumberFormat="1" applyFont="1" applyFill="1" applyBorder="1" applyAlignment="1">
      <alignment horizontal="center" vertical="center"/>
    </xf>
    <xf numFmtId="0" fontId="32" fillId="11" borderId="28" xfId="0" applyFont="1" applyFill="1" applyBorder="1" applyAlignment="1">
      <alignment horizontal="center" vertical="center"/>
    </xf>
    <xf numFmtId="0" fontId="33" fillId="12" borderId="28" xfId="0" applyFont="1" applyFill="1" applyBorder="1" applyAlignment="1">
      <alignment horizontal="center" vertical="center"/>
    </xf>
    <xf numFmtId="1" fontId="18" fillId="4" borderId="12" xfId="4" applyNumberFormat="1" applyFont="1" applyFill="1" applyBorder="1" applyAlignment="1">
      <alignment horizontal="center" vertical="center"/>
    </xf>
    <xf numFmtId="1" fontId="5" fillId="2" borderId="12" xfId="4" applyNumberFormat="1" applyFont="1" applyFill="1" applyBorder="1" applyAlignment="1">
      <alignment horizontal="center" vertical="center"/>
    </xf>
    <xf numFmtId="1" fontId="5" fillId="0" borderId="0" xfId="4" applyNumberFormat="1" applyFont="1" applyFill="1" applyBorder="1" applyAlignment="1">
      <alignment horizontal="center" vertical="center"/>
    </xf>
    <xf numFmtId="0" fontId="5" fillId="0" borderId="0" xfId="4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32" fillId="11" borderId="31" xfId="0" applyFont="1" applyFill="1" applyBorder="1" applyAlignment="1">
      <alignment horizontal="center" vertical="center"/>
    </xf>
    <xf numFmtId="0" fontId="33" fillId="12" borderId="30" xfId="0" applyFont="1" applyFill="1" applyBorder="1" applyAlignment="1">
      <alignment horizontal="center" vertical="center"/>
    </xf>
    <xf numFmtId="0" fontId="33" fillId="12" borderId="32" xfId="0" applyFont="1" applyFill="1" applyBorder="1" applyAlignment="1">
      <alignment horizontal="center" vertical="center"/>
    </xf>
    <xf numFmtId="0" fontId="34" fillId="13" borderId="28" xfId="0" applyFont="1" applyFill="1" applyBorder="1" applyAlignment="1">
      <alignment horizontal="center" vertical="center"/>
    </xf>
    <xf numFmtId="0" fontId="35" fillId="14" borderId="2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1" fillId="4" borderId="12" xfId="5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9" fontId="19" fillId="0" borderId="12" xfId="4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34" fillId="15" borderId="28" xfId="0" applyFont="1" applyFill="1" applyBorder="1" applyAlignment="1">
      <alignment horizontal="center" vertical="center"/>
    </xf>
    <xf numFmtId="0" fontId="37" fillId="11" borderId="28" xfId="0" applyFont="1" applyFill="1" applyBorder="1" applyAlignment="1">
      <alignment horizontal="center" vertical="center"/>
    </xf>
    <xf numFmtId="3" fontId="34" fillId="13" borderId="28" xfId="0" applyNumberFormat="1" applyFont="1" applyFill="1" applyBorder="1" applyAlignment="1">
      <alignment horizontal="center" vertical="center"/>
    </xf>
    <xf numFmtId="3" fontId="32" fillId="11" borderId="28" xfId="0" applyNumberFormat="1" applyFont="1" applyFill="1" applyBorder="1" applyAlignment="1">
      <alignment horizontal="center" vertical="center"/>
    </xf>
    <xf numFmtId="3" fontId="32" fillId="11" borderId="31" xfId="0" applyNumberFormat="1" applyFont="1" applyFill="1" applyBorder="1" applyAlignment="1">
      <alignment horizontal="center" vertical="center"/>
    </xf>
    <xf numFmtId="3" fontId="33" fillId="12" borderId="32" xfId="0" applyNumberFormat="1" applyFont="1" applyFill="1" applyBorder="1" applyAlignment="1">
      <alignment horizontal="center" vertical="center"/>
    </xf>
    <xf numFmtId="3" fontId="33" fillId="12" borderId="28" xfId="0" applyNumberFormat="1" applyFont="1" applyFill="1" applyBorder="1" applyAlignment="1">
      <alignment horizontal="center" vertical="center"/>
    </xf>
    <xf numFmtId="3" fontId="35" fillId="14" borderId="28" xfId="0" applyNumberFormat="1" applyFont="1" applyFill="1" applyBorder="1" applyAlignment="1">
      <alignment horizontal="center" vertical="center"/>
    </xf>
    <xf numFmtId="3" fontId="38" fillId="4" borderId="12" xfId="4" applyNumberFormat="1" applyFont="1" applyFill="1" applyBorder="1" applyAlignment="1">
      <alignment horizontal="center" vertical="center"/>
    </xf>
    <xf numFmtId="0" fontId="39" fillId="4" borderId="12" xfId="4" applyNumberFormat="1" applyFont="1" applyFill="1" applyBorder="1" applyAlignment="1">
      <alignment horizontal="center" vertical="center"/>
    </xf>
    <xf numFmtId="0" fontId="5" fillId="0" borderId="0" xfId="4" applyNumberFormat="1" applyFont="1" applyAlignment="1">
      <alignment horizontal="center" vertical="center"/>
    </xf>
    <xf numFmtId="3" fontId="34" fillId="15" borderId="28" xfId="0" applyNumberFormat="1" applyFont="1" applyFill="1" applyBorder="1" applyAlignment="1">
      <alignment horizontal="center" vertical="center"/>
    </xf>
    <xf numFmtId="9" fontId="21" fillId="8" borderId="9" xfId="2" applyFont="1" applyFill="1" applyBorder="1" applyAlignment="1">
      <alignment horizontal="center" vertical="center" wrapText="1"/>
    </xf>
    <xf numFmtId="0" fontId="31" fillId="9" borderId="12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 wrapText="1"/>
    </xf>
    <xf numFmtId="9" fontId="31" fillId="9" borderId="12" xfId="4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26" fillId="2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center" vertical="center" textRotation="90"/>
    </xf>
    <xf numFmtId="0" fontId="15" fillId="2" borderId="10" xfId="0" applyFont="1" applyFill="1" applyBorder="1" applyAlignment="1">
      <alignment horizontal="center" vertical="center" textRotation="90"/>
    </xf>
    <xf numFmtId="0" fontId="15" fillId="2" borderId="3" xfId="0" applyFont="1" applyFill="1" applyBorder="1" applyAlignment="1">
      <alignment horizontal="center" vertical="center" textRotation="90"/>
    </xf>
    <xf numFmtId="0" fontId="5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9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0" fontId="26" fillId="5" borderId="0" xfId="0" applyFont="1" applyFill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4" fontId="21" fillId="4" borderId="12" xfId="5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/>
    </xf>
    <xf numFmtId="0" fontId="27" fillId="2" borderId="16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9" fontId="19" fillId="0" borderId="12" xfId="4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textRotation="90"/>
    </xf>
    <xf numFmtId="0" fontId="4" fillId="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" fontId="4" fillId="10" borderId="14" xfId="0" applyNumberFormat="1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/>
    </xf>
    <xf numFmtId="164" fontId="21" fillId="4" borderId="25" xfId="5" applyNumberFormat="1" applyFont="1" applyFill="1" applyBorder="1" applyAlignment="1">
      <alignment horizontal="center" vertical="center" wrapText="1"/>
    </xf>
    <xf numFmtId="164" fontId="21" fillId="4" borderId="27" xfId="5" applyNumberFormat="1" applyFont="1" applyFill="1" applyBorder="1" applyAlignment="1">
      <alignment horizontal="center" vertical="center" wrapText="1"/>
    </xf>
    <xf numFmtId="9" fontId="19" fillId="0" borderId="25" xfId="4" applyNumberFormat="1" applyFont="1" applyFill="1" applyBorder="1" applyAlignment="1">
      <alignment horizontal="center" vertical="center"/>
    </xf>
    <xf numFmtId="9" fontId="19" fillId="0" borderId="27" xfId="4" applyNumberFormat="1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4" fillId="16" borderId="13" xfId="0" applyNumberFormat="1" applyFont="1" applyFill="1" applyBorder="1" applyAlignment="1">
      <alignment horizontal="center" vertical="center" wrapText="1"/>
    </xf>
    <xf numFmtId="2" fontId="4" fillId="16" borderId="14" xfId="0" applyNumberFormat="1" applyFont="1" applyFill="1" applyBorder="1" applyAlignment="1">
      <alignment horizontal="center" vertical="center" wrapText="1"/>
    </xf>
    <xf numFmtId="2" fontId="4" fillId="17" borderId="14" xfId="0" applyNumberFormat="1" applyFont="1" applyFill="1" applyBorder="1" applyAlignment="1">
      <alignment horizontal="center" vertical="center" wrapText="1"/>
    </xf>
    <xf numFmtId="2" fontId="39" fillId="18" borderId="14" xfId="0" applyNumberFormat="1" applyFont="1" applyFill="1" applyBorder="1" applyAlignment="1">
      <alignment horizontal="center" vertical="center" wrapText="1"/>
    </xf>
    <xf numFmtId="2" fontId="4" fillId="19" borderId="14" xfId="0" applyNumberFormat="1" applyFont="1" applyFill="1" applyBorder="1" applyAlignment="1">
      <alignment horizontal="center" vertical="center" wrapText="1"/>
    </xf>
    <xf numFmtId="2" fontId="4" fillId="20" borderId="14" xfId="0" applyNumberFormat="1" applyFont="1" applyFill="1" applyBorder="1" applyAlignment="1">
      <alignment horizontal="center" vertical="center" wrapText="1"/>
    </xf>
    <xf numFmtId="2" fontId="4" fillId="10" borderId="15" xfId="0" applyNumberFormat="1" applyFont="1" applyFill="1" applyBorder="1" applyAlignment="1">
      <alignment horizontal="center" vertical="center" wrapText="1"/>
    </xf>
    <xf numFmtId="2" fontId="39" fillId="17" borderId="14" xfId="0" applyNumberFormat="1" applyFont="1" applyFill="1" applyBorder="1" applyAlignment="1">
      <alignment horizontal="center" vertical="center" wrapText="1"/>
    </xf>
  </cellXfs>
  <cellStyles count="12">
    <cellStyle name="FONS" xfId="3" xr:uid="{00000000-0005-0000-0000-000000000000}"/>
    <cellStyle name="Millares 2" xfId="4" xr:uid="{00000000-0005-0000-0000-000002000000}"/>
    <cellStyle name="Millares 2 2" xfId="7" xr:uid="{00000000-0005-0000-0000-000003000000}"/>
    <cellStyle name="Millares 2 2 2" xfId="11" xr:uid="{D7C0D27F-2E5F-455E-96D5-BED197C62DDA}"/>
    <cellStyle name="Millares 2 3" xfId="9" xr:uid="{155B1EFC-13FE-4832-BE04-B6616CDA20C8}"/>
    <cellStyle name="Millares 3" xfId="6" xr:uid="{00000000-0005-0000-0000-000004000000}"/>
    <cellStyle name="Millares 3 2" xfId="10" xr:uid="{17C2C1A8-DDB9-41D0-B098-06C1AE70D917}"/>
    <cellStyle name="Millares 4" xfId="8" xr:uid="{D0AF9664-2131-4378-A8E2-58B829DC033D}"/>
    <cellStyle name="Normal" xfId="0" builtinId="0"/>
    <cellStyle name="Normal 2" xfId="1" xr:uid="{00000000-0005-0000-0000-000006000000}"/>
    <cellStyle name="Porcentaje" xfId="2" builtinId="5"/>
    <cellStyle name="Porcentaje 2" xfId="5" xr:uid="{00000000-0005-0000-0000-000008000000}"/>
  </cellStyles>
  <dxfs count="1122"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</dxfs>
  <tableStyles count="0" defaultTableStyle="TableStyleMedium2" defaultPivotStyle="PivotStyleLight16"/>
  <colors>
    <mruColors>
      <color rgb="FFFF69C2"/>
      <color rgb="FF950054"/>
      <color rgb="FFB8006E"/>
      <color rgb="FFE98BD7"/>
      <color rgb="FFD5007F"/>
      <color rgb="FF972958"/>
      <color rgb="FFB2B2B2"/>
      <color rgb="FFFAE2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5070" cy="485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DB7694-454C-458B-9015-173BAE062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785" cy="485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54E3EC7-4BEB-4F8D-8676-65D07389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785" cy="485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AF03114-4977-4F14-AF1B-CA575719E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785" cy="485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3ABF44D-C5F8-4529-A472-95B45C360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785" cy="4857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5E6511-1008-4E2E-BEA6-5095D5E54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BC2696-CCDE-4519-847A-476F974B9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7B7C65-061F-4110-BDBD-214463ECD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5251" cy="48577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A487CA-C34A-4D46-9522-7C9515C0A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249A40-AF1D-4F0F-96D2-7E7280D1C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9AC408-E33E-45AF-849A-30181EDAC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5251" cy="48577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2E6B19-5283-42A0-B2A0-1B0F755F8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9376" cy="48577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50703C-FE4D-4E9E-9ACC-99B8D9B54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DC601E-261F-479B-8557-69A741D18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726F67-769D-42E9-9C3F-E6C515E5E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603C13-05D2-47A9-BBD1-5422AACF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3F2765-8A7C-40D2-BAA5-294DA6E41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5AD491-5E21-4B20-B557-5D2D5D263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3DBBF7-E58B-47E0-BDBA-3463E22C2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986E0D-5ED0-4E2F-8E65-963A2A8E0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CF7F03-5437-43D8-837D-AEDD07C87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5D4421-9CF9-4C43-815F-C12C7BC38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7864CD-C19F-476E-AE42-03C636456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2B40C0-8AE0-4FAA-B941-031AAB702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C6789B-F0B4-48E9-8897-63DD0506C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569E83-55F6-4835-A02C-C936CBD98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535046-A5A6-4417-83D9-876533935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C0FF9D-BD5B-42F5-B2AA-91B24BA11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A64F70-B588-4EF6-A560-CEC89992F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ADCBF1-D665-49F9-89E2-4886C4020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BB73B5-2FA8-49CC-83BD-24B97730B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EA2B0-53DB-46C3-B787-A825569D9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81E06B-E138-4A62-9D49-40E6604FB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756B1-0B2C-4F8D-99D8-C1EB923A1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59EFE9-FEC2-4EA7-B515-DC4F23A65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56BDFA-C920-4C94-B0A8-375EFE825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90B509-BEE4-40CA-B152-612C6B6DE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6C14CD-7FB7-4681-A63E-317A9BA14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25A14C-FDE4-471C-8B06-652976F2A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B6539E-F097-4812-B02C-92BDFE9A8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DD90E7-EA21-4CDE-92E3-0274500A1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F7A851-01AE-4305-8CA9-108208391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0BF5C2-B007-478B-94E4-740041B19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861B72-0914-4F8E-823A-0F4372485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5251" cy="485774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D3D0CA-2AD4-49BE-BAC5-DFC542ACB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A9382D-E107-4CD3-AB2F-52233410D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FCCC66-E436-4E48-BD64-0482C47BC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026263-E717-4CA5-AFFE-F0D9B97BA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2777F2-56B1-4A2E-8478-661C96282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BE979C-019B-44B9-9439-153BA91A0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8233EE-BF15-43A6-B99B-CEB278C0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D32303-D199-4119-8434-6A2B6EF7E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BA974D-B7E7-4B7A-954F-A0E051F48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5251" cy="485774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9F5D23-E2C3-4CBB-8AC3-73EE9BDC8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6039A5-0FB9-449A-A91B-250183EE6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FC5E0D-6FD7-49A2-8AC1-5D83C6773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6E6FF5-3DA9-46C8-AA69-507955D33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6A6511-7656-484F-B18B-BFA0DC696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675B31-3F75-4648-BC9C-10250B5FE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C437FF-B3D3-4B52-94BD-40BE2711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AAF9F6-3082-4107-BFBB-C977A91FB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C15BB2-EA6F-4337-A0A9-339C81B26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5251" cy="4857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72CDF8-395E-42C3-A1AD-4589C204C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E57DB8-09B0-4097-99BF-128DE9B67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D0F178-7106-4041-A374-742B136C8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6"/>
  <sheetViews>
    <sheetView showGridLines="0" view="pageBreakPreview" zoomScale="70" zoomScaleNormal="70" zoomScaleSheetLayoutView="70" workbookViewId="0">
      <selection activeCell="A5" sqref="A5:AU5"/>
    </sheetView>
  </sheetViews>
  <sheetFormatPr baseColWidth="10" defaultColWidth="11.42578125" defaultRowHeight="30" customHeight="1" x14ac:dyDescent="0.2"/>
  <cols>
    <col min="1" max="1" width="3" style="1" bestFit="1" customWidth="1"/>
    <col min="2" max="2" width="25.140625" style="1" customWidth="1"/>
    <col min="3" max="3" width="21.425781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6.28515625" style="1" bestFit="1" customWidth="1"/>
    <col min="9" max="9" width="29.7109375" style="1" customWidth="1"/>
    <col min="10" max="10" width="1.5703125" style="1" customWidth="1"/>
    <col min="11" max="11" width="29.7109375" style="1" customWidth="1"/>
    <col min="12" max="12" width="1.5703125" style="1" customWidth="1"/>
    <col min="13" max="13" width="29.7109375" style="1" customWidth="1"/>
    <col min="14" max="14" width="1.5703125" style="1" customWidth="1"/>
    <col min="15" max="15" width="29.7109375" style="1" customWidth="1"/>
    <col min="16" max="16" width="1.42578125" style="1" customWidth="1"/>
    <col min="17" max="17" width="29.7109375" style="1" customWidth="1"/>
    <col min="18" max="18" width="1.42578125" style="1" customWidth="1"/>
    <col min="19" max="19" width="29.7109375" style="1" customWidth="1"/>
    <col min="20" max="20" width="1.42578125" style="1" customWidth="1"/>
    <col min="21" max="21" width="29.7109375" style="1" customWidth="1"/>
    <col min="22" max="22" width="1.42578125" style="1" customWidth="1"/>
    <col min="23" max="23" width="29.7109375" style="1" customWidth="1"/>
    <col min="24" max="24" width="1.42578125" style="1" customWidth="1"/>
    <col min="25" max="25" width="29.7109375" style="1" customWidth="1"/>
    <col min="26" max="26" width="1.42578125" style="1" customWidth="1"/>
    <col min="27" max="27" width="29.7109375" style="1" customWidth="1"/>
    <col min="28" max="28" width="1.42578125" style="1" customWidth="1"/>
    <col min="29" max="29" width="29.7109375" style="1" customWidth="1"/>
    <col min="30" max="30" width="1.42578125" style="1" customWidth="1"/>
    <col min="31" max="31" width="29.7109375" style="1" customWidth="1"/>
    <col min="32" max="32" width="1.42578125" style="1" customWidth="1"/>
    <col min="33" max="33" width="29.7109375" style="1" customWidth="1"/>
    <col min="34" max="34" width="1.42578125" style="1" customWidth="1"/>
    <col min="35" max="35" width="29.7109375" style="1" customWidth="1"/>
    <col min="36" max="36" width="1.42578125" style="1" customWidth="1"/>
    <col min="37" max="37" width="29.7109375" style="1" customWidth="1"/>
    <col min="38" max="38" width="1.42578125" style="1" customWidth="1"/>
    <col min="39" max="39" width="29.7109375" style="1" customWidth="1"/>
    <col min="40" max="40" width="1.42578125" style="1" customWidth="1"/>
    <col min="41" max="41" width="29.7109375" style="1" customWidth="1"/>
    <col min="42" max="42" width="1.42578125" style="1" customWidth="1"/>
    <col min="43" max="43" width="29.7109375" style="1" customWidth="1"/>
    <col min="44" max="44" width="1.42578125" style="1" customWidth="1"/>
    <col min="45" max="45" width="29.7109375" style="1" customWidth="1"/>
    <col min="46" max="46" width="1.42578125" style="1" customWidth="1"/>
    <col min="47" max="47" width="29.7109375" style="1" customWidth="1"/>
    <col min="48" max="16384" width="11.42578125" style="1"/>
  </cols>
  <sheetData>
    <row r="1" spans="1:47" ht="40.5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47" ht="40.5" customHeight="1" x14ac:dyDescent="0.25">
      <c r="A2" s="12"/>
      <c r="B2" s="12"/>
      <c r="C2" s="12"/>
      <c r="D2" s="13"/>
      <c r="E2" s="13"/>
      <c r="F2" s="13"/>
      <c r="G2" s="13"/>
      <c r="H2" s="10"/>
      <c r="I2" s="12"/>
      <c r="J2" s="12"/>
      <c r="M2" s="116" t="s">
        <v>1</v>
      </c>
      <c r="N2" s="117"/>
      <c r="O2" s="117"/>
      <c r="P2" s="13"/>
      <c r="Q2" s="56" t="s">
        <v>2</v>
      </c>
      <c r="U2" s="24"/>
    </row>
    <row r="3" spans="1:47" ht="11.25" customHeight="1" x14ac:dyDescent="0.2">
      <c r="A3" s="12"/>
      <c r="B3" s="6"/>
      <c r="C3" s="6"/>
      <c r="D3" s="6"/>
      <c r="E3" s="6"/>
      <c r="F3" s="6"/>
      <c r="G3" s="6"/>
      <c r="H3" s="6"/>
    </row>
    <row r="4" spans="1:47" ht="30" customHeight="1" x14ac:dyDescent="0.2">
      <c r="A4" s="103" t="s">
        <v>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</row>
    <row r="5" spans="1:47" ht="26.25" customHeight="1" x14ac:dyDescent="0.2">
      <c r="A5" s="118" t="s">
        <v>172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</row>
    <row r="6" spans="1:47" ht="18" customHeight="1" x14ac:dyDescent="0.2">
      <c r="A6" s="104" t="s">
        <v>4</v>
      </c>
      <c r="B6" s="108" t="s">
        <v>5</v>
      </c>
      <c r="C6" s="109"/>
      <c r="D6" s="109"/>
      <c r="E6" s="109"/>
      <c r="F6" s="109"/>
      <c r="G6" s="109"/>
      <c r="H6" s="110"/>
      <c r="I6" s="107" t="s">
        <v>6</v>
      </c>
      <c r="J6" s="15"/>
      <c r="K6" s="107" t="s">
        <v>6</v>
      </c>
      <c r="L6" s="15"/>
      <c r="M6" s="107" t="s">
        <v>6</v>
      </c>
      <c r="N6" s="15"/>
      <c r="O6" s="107" t="s">
        <v>6</v>
      </c>
      <c r="P6" s="15"/>
      <c r="Q6" s="107" t="s">
        <v>6</v>
      </c>
      <c r="S6" s="107" t="s">
        <v>6</v>
      </c>
      <c r="U6" s="107" t="s">
        <v>6</v>
      </c>
      <c r="W6" s="107" t="s">
        <v>6</v>
      </c>
      <c r="Y6" s="107" t="s">
        <v>6</v>
      </c>
      <c r="AA6" s="107" t="s">
        <v>6</v>
      </c>
      <c r="AC6" s="107" t="s">
        <v>6</v>
      </c>
      <c r="AE6" s="107" t="s">
        <v>6</v>
      </c>
      <c r="AG6" s="107" t="s">
        <v>6</v>
      </c>
      <c r="AI6" s="107" t="s">
        <v>6</v>
      </c>
      <c r="AK6" s="107" t="s">
        <v>6</v>
      </c>
      <c r="AM6" s="107" t="s">
        <v>6</v>
      </c>
      <c r="AO6" s="107" t="s">
        <v>6</v>
      </c>
      <c r="AQ6" s="107" t="s">
        <v>6</v>
      </c>
      <c r="AS6" s="107" t="s">
        <v>6</v>
      </c>
      <c r="AU6" s="107" t="s">
        <v>6</v>
      </c>
    </row>
    <row r="7" spans="1:47" ht="15.75" x14ac:dyDescent="0.2">
      <c r="A7" s="105"/>
      <c r="B7" s="108" t="s">
        <v>7</v>
      </c>
      <c r="C7" s="109"/>
      <c r="D7" s="110"/>
      <c r="E7" s="108" t="s">
        <v>8</v>
      </c>
      <c r="F7" s="109"/>
      <c r="G7" s="109"/>
      <c r="H7" s="110"/>
      <c r="I7" s="107"/>
      <c r="J7" s="15"/>
      <c r="K7" s="107"/>
      <c r="L7" s="15"/>
      <c r="M7" s="107"/>
      <c r="N7" s="15"/>
      <c r="O7" s="107"/>
      <c r="P7" s="15"/>
      <c r="Q7" s="107"/>
      <c r="S7" s="107"/>
      <c r="U7" s="107"/>
      <c r="W7" s="107"/>
      <c r="Y7" s="107"/>
      <c r="AA7" s="107"/>
      <c r="AC7" s="107"/>
      <c r="AE7" s="107"/>
      <c r="AG7" s="107"/>
      <c r="AI7" s="107"/>
      <c r="AK7" s="107"/>
      <c r="AM7" s="107"/>
      <c r="AO7" s="107"/>
      <c r="AQ7" s="107"/>
      <c r="AS7" s="107"/>
      <c r="AU7" s="107"/>
    </row>
    <row r="8" spans="1:47" s="2" customFormat="1" ht="29.25" customHeight="1" thickBot="1" x14ac:dyDescent="0.25">
      <c r="A8" s="106"/>
      <c r="B8" s="5" t="s">
        <v>9</v>
      </c>
      <c r="C8" s="5" t="s">
        <v>10</v>
      </c>
      <c r="D8" s="5" t="s">
        <v>11</v>
      </c>
      <c r="E8" s="5" t="s">
        <v>12</v>
      </c>
      <c r="F8" s="11" t="s">
        <v>13</v>
      </c>
      <c r="G8" s="11" t="s">
        <v>14</v>
      </c>
      <c r="H8" s="11" t="s">
        <v>15</v>
      </c>
      <c r="I8" s="23" t="s">
        <v>16</v>
      </c>
      <c r="J8" s="15"/>
      <c r="K8" s="23" t="s">
        <v>17</v>
      </c>
      <c r="L8" s="15"/>
      <c r="M8" s="23" t="s">
        <v>18</v>
      </c>
      <c r="N8" s="15"/>
      <c r="O8" s="23" t="s">
        <v>19</v>
      </c>
      <c r="P8" s="15"/>
      <c r="Q8" s="23" t="s">
        <v>20</v>
      </c>
      <c r="S8" s="23" t="s">
        <v>21</v>
      </c>
      <c r="U8" s="23" t="s">
        <v>22</v>
      </c>
      <c r="W8" s="23" t="s">
        <v>23</v>
      </c>
      <c r="Y8" s="23" t="s">
        <v>24</v>
      </c>
      <c r="AA8" s="23" t="s">
        <v>25</v>
      </c>
      <c r="AC8" s="23" t="s">
        <v>26</v>
      </c>
      <c r="AE8" s="23" t="s">
        <v>27</v>
      </c>
      <c r="AG8" s="23" t="s">
        <v>28</v>
      </c>
      <c r="AI8" s="23" t="s">
        <v>29</v>
      </c>
      <c r="AK8" s="23" t="s">
        <v>30</v>
      </c>
      <c r="AM8" s="23" t="s">
        <v>31</v>
      </c>
      <c r="AO8" s="23" t="s">
        <v>32</v>
      </c>
      <c r="AQ8" s="23" t="s">
        <v>33</v>
      </c>
      <c r="AS8" s="23" t="s">
        <v>34</v>
      </c>
      <c r="AU8" s="23" t="s">
        <v>35</v>
      </c>
    </row>
    <row r="9" spans="1:47" s="2" customFormat="1" ht="45" customHeight="1" thickTop="1" thickBot="1" x14ac:dyDescent="0.25">
      <c r="A9" s="98">
        <v>1</v>
      </c>
      <c r="B9" s="99" t="s">
        <v>36</v>
      </c>
      <c r="C9" s="99" t="s">
        <v>37</v>
      </c>
      <c r="D9" s="99" t="s">
        <v>38</v>
      </c>
      <c r="E9" s="99" t="s">
        <v>39</v>
      </c>
      <c r="F9" s="99" t="s">
        <v>40</v>
      </c>
      <c r="G9" s="100">
        <v>0.9</v>
      </c>
      <c r="H9" s="58" t="s">
        <v>41</v>
      </c>
      <c r="I9" s="97">
        <f>AVERAGE('300151'!CI10:CI11,'300152'!CI10:CI11,'300154'!CI10:CI11,'300155'!CI10:CI11)</f>
        <v>1</v>
      </c>
      <c r="J9" s="16"/>
      <c r="K9" s="97">
        <f>AVERAGE('300253'!CI10:CI11,'300254'!CI10:CI11,'300255'!CI10:CI11,'300256'!CI10:CI11)</f>
        <v>1</v>
      </c>
      <c r="L9" s="16"/>
      <c r="M9" s="97">
        <f>AVERAGE('300354'!CI10:CI11,'300355'!CI10:CI11,'300356'!CI10:CI11,'300357'!CI10:CI11)</f>
        <v>1</v>
      </c>
      <c r="N9" s="16"/>
      <c r="O9" s="97">
        <f>AVERAGE('300451'!CI10:CI11)</f>
        <v>1</v>
      </c>
      <c r="P9" s="16"/>
      <c r="Q9" s="97">
        <f>AVERAGE('300551'!CI10:CI11,'300552'!CI10:CI11,'300553'!CI10:CI11,'300554'!CI10:CI11)</f>
        <v>1</v>
      </c>
      <c r="S9" s="97">
        <f>AVERAGE('300651'!CI10:CI11,'300652'!CI10:CI11,'300653'!CI10:CI11)</f>
        <v>1</v>
      </c>
      <c r="U9" s="97">
        <f>AVERAGE('300751'!CI10:CI11,'300752'!CI10:CI11,'300753'!CI10:CI11,'300754'!CI10:CI11)</f>
        <v>1</v>
      </c>
      <c r="W9" s="97">
        <f>AVERAGE('300851'!CI10:CI11,'300852'!CI10:CI11,'300853'!CI10:CI11,'300854'!CI10:CI11,'300855'!CI10:CI11)</f>
        <v>0.99704579025110784</v>
      </c>
      <c r="Y9" s="97">
        <f>AVERAGE('300951'!CI10:CI11,'300952'!CI10:CI11,'300953'!CI10:CI11,'300954'!CI10:CI11)</f>
        <v>1</v>
      </c>
      <c r="AA9" s="97">
        <f>AVERAGE('301051'!CI10:CI11,'301052'!CI10:CI11)</f>
        <v>0.99973732597846077</v>
      </c>
      <c r="AC9" s="97">
        <f>AVERAGE('301151'!CI10:CI11,'301152'!CI10:CI11,'301153'!CI10:CI11)</f>
        <v>0.99797979797979808</v>
      </c>
      <c r="AE9" s="97">
        <f>AVERAGE('301251'!CI10:CI11)</f>
        <v>1</v>
      </c>
      <c r="AG9" s="97">
        <f>AVERAGE('301351'!CI10:CI11,'301353'!CI10:CI11,'301354'!CI10:CI11,'301356'!CI10:CI11)</f>
        <v>0.99970238095238095</v>
      </c>
      <c r="AI9" s="97">
        <f>AVERAGE('301451'!CI10:CI11,'301452'!CI10:CI11,'301453'!CI10:CI11,'301455'!CI10:CI11)</f>
        <v>1</v>
      </c>
      <c r="AK9" s="97">
        <f>AVERAGE('301551'!CI10:CI11,'301552'!CI10:CI11,'301553'!CI10:CI11)</f>
        <v>0.99948823968709333</v>
      </c>
      <c r="AM9" s="97">
        <f>AVERAGE('301651'!CI10:CI11,'301652'!CI10:CI11)</f>
        <v>1</v>
      </c>
      <c r="AO9" s="97">
        <f>AVERAGE('301751'!CI10:CI11,'301752'!CI10:CI11,'301755'!CI10:CI11,'301756'!CI10:CI11,'301757'!CI10:CI11)</f>
        <v>1</v>
      </c>
      <c r="AQ9" s="97">
        <f>AVERAGE('301851'!CI10:CI11,'301852'!CI10:CI11,'301853'!CI10:CI11,'301854'!CI10:CI11)</f>
        <v>1.0102242744063323</v>
      </c>
      <c r="AS9" s="97">
        <f>AVERAGE('301951'!CI10:CI11,'301953'!CI10:CI11,'301954'!CI10:CI11,'301956'!CI10:CI11,'301957'!CI10:CI11)</f>
        <v>0.99966120835686056</v>
      </c>
      <c r="AU9" s="97">
        <f>AVERAGE(I9,K9,M9,O9,Q9,S9,U9,W9,Y9,AA9,AC9,AE9,AG9,AI9,AK9,AM9,AO9,AQ9,AS9)</f>
        <v>1.0002020535585283</v>
      </c>
    </row>
    <row r="10" spans="1:47" s="2" customFormat="1" ht="45" customHeight="1" thickTop="1" thickBot="1" x14ac:dyDescent="0.25">
      <c r="A10" s="98"/>
      <c r="B10" s="99"/>
      <c r="C10" s="99"/>
      <c r="D10" s="99"/>
      <c r="E10" s="99"/>
      <c r="F10" s="99"/>
      <c r="G10" s="100"/>
      <c r="H10" s="58" t="s">
        <v>42</v>
      </c>
      <c r="I10" s="97"/>
      <c r="J10" s="16"/>
      <c r="K10" s="97"/>
      <c r="L10" s="16"/>
      <c r="M10" s="97"/>
      <c r="N10" s="16"/>
      <c r="O10" s="97"/>
      <c r="P10" s="16"/>
      <c r="Q10" s="97"/>
      <c r="S10" s="97"/>
      <c r="U10" s="97"/>
      <c r="W10" s="97"/>
      <c r="Y10" s="97"/>
      <c r="AA10" s="97"/>
      <c r="AC10" s="97"/>
      <c r="AE10" s="97"/>
      <c r="AG10" s="97"/>
      <c r="AI10" s="97"/>
      <c r="AK10" s="97"/>
      <c r="AM10" s="97"/>
      <c r="AO10" s="97"/>
      <c r="AQ10" s="97"/>
      <c r="AS10" s="97"/>
      <c r="AU10" s="97"/>
    </row>
    <row r="11" spans="1:47" s="3" customFormat="1" ht="28.5" customHeight="1" thickTop="1" thickBot="1" x14ac:dyDescent="0.25">
      <c r="A11" s="113"/>
      <c r="B11" s="114"/>
      <c r="C11" s="114"/>
      <c r="D11" s="114"/>
      <c r="E11" s="114"/>
      <c r="F11" s="114"/>
      <c r="G11" s="114"/>
      <c r="H11" s="114"/>
      <c r="I11" s="7"/>
      <c r="J11" s="7"/>
      <c r="K11" s="7"/>
      <c r="L11" s="7"/>
      <c r="M11" s="7"/>
      <c r="N11" s="7"/>
      <c r="O11" s="7"/>
      <c r="P11" s="7"/>
      <c r="Q11" s="7"/>
      <c r="U11" s="7"/>
      <c r="W11" s="7"/>
      <c r="Y11" s="7"/>
      <c r="AA11" s="7"/>
      <c r="AC11" s="7"/>
      <c r="AE11" s="7"/>
      <c r="AG11" s="7"/>
      <c r="AI11" s="7"/>
      <c r="AK11" s="7"/>
      <c r="AM11" s="7"/>
      <c r="AO11" s="7"/>
      <c r="AQ11" s="7"/>
      <c r="AS11" s="7"/>
    </row>
    <row r="12" spans="1:47" s="3" customFormat="1" ht="42" customHeight="1" thickTop="1" thickBot="1" x14ac:dyDescent="0.25">
      <c r="A12" s="98">
        <v>2</v>
      </c>
      <c r="B12" s="99" t="s">
        <v>43</v>
      </c>
      <c r="C12" s="99" t="s">
        <v>44</v>
      </c>
      <c r="D12" s="99" t="s">
        <v>45</v>
      </c>
      <c r="E12" s="99" t="s">
        <v>46</v>
      </c>
      <c r="F12" s="99" t="s">
        <v>40</v>
      </c>
      <c r="G12" s="100">
        <v>0.9</v>
      </c>
      <c r="H12" s="58" t="s">
        <v>47</v>
      </c>
      <c r="I12" s="97">
        <f>AVERAGE('300151'!CI13:CI14,'300152'!CI13:CI14,'300154'!CI13:CI14,'300155'!CI13:CI14)</f>
        <v>0.99649547237060121</v>
      </c>
      <c r="J12" s="16"/>
      <c r="K12" s="97">
        <f>AVERAGE('300253'!CI13:CI14,'300254'!CI13:CI14,'300255'!CI13:CI14,'300256'!CI13:CI14)</f>
        <v>0.98057997828972498</v>
      </c>
      <c r="L12" s="16"/>
      <c r="M12" s="97">
        <f>AVERAGE('300354'!CI13:CI14,'300355'!CI13:CI14,'300356'!CI13:CI14,'300357'!CI13:CI14)</f>
        <v>0.99140219085403036</v>
      </c>
      <c r="N12" s="16"/>
      <c r="O12" s="97">
        <f>AVERAGE('300451'!CI13:CI14)</f>
        <v>0.9992176215695715</v>
      </c>
      <c r="P12" s="16"/>
      <c r="Q12" s="97">
        <f>AVERAGE('300551'!CI13:CI14,'300552'!CI13:CI14,'300553'!CI13:CI14,'300554'!CI13:CI14)</f>
        <v>0.9910038002571363</v>
      </c>
      <c r="S12" s="97">
        <f>AVERAGE('300651'!CI13:CI14,'300652'!CI13:CI14,'300653'!CI13:CI14)</f>
        <v>0.9951046359199166</v>
      </c>
      <c r="U12" s="97">
        <f>AVERAGE('300751'!CI13:CI14,'300752'!CI13:CI14,'300753'!CI13:CI14,'300754'!CI13:CI14)</f>
        <v>0.98948025790914185</v>
      </c>
      <c r="W12" s="97">
        <f>AVERAGE('300851'!CI13:CI14,'300852'!CI13:CI14,'300853'!CI13:CI14,'300854'!CI13:CI14,'300855'!CI13:CI14)</f>
        <v>0.98367868341272735</v>
      </c>
      <c r="Y12" s="97">
        <f>AVERAGE('300951'!CI13:CI14,'300952'!CI13:CI14,'300953'!CI13:CI14,'300954'!CI13:CI14)</f>
        <v>0.99507910438099634</v>
      </c>
      <c r="AA12" s="97">
        <f>AVERAGE('301051'!CI13:CI14,'301052'!CI13:CI14)</f>
        <v>0.99684972956973483</v>
      </c>
      <c r="AC12" s="97">
        <f>AVERAGE('301153'!CI13:CI14)</f>
        <v>0.99368155012636905</v>
      </c>
      <c r="AE12" s="97">
        <f>AVERAGE('301251'!CI13:CI14)</f>
        <v>0.9918590319095516</v>
      </c>
      <c r="AG12" s="97">
        <f>AVERAGE('301351'!CI13:CI14,'301353'!CI13:CI14,'301354'!CI13:CI14,'301356'!CI13:CI14)</f>
        <v>0.98505665002824594</v>
      </c>
      <c r="AI12" s="97">
        <f>AVERAGE('301451'!CI13:CI14,'301452'!CI13:CI14,'301453'!CI13:CI14,'301455'!CI13:CI14)</f>
        <v>0.99370684263005848</v>
      </c>
      <c r="AK12" s="97">
        <f>AVERAGE('301551'!CI13:CI14,'301552'!CI13:CI14,'301553'!CI13:CI14)</f>
        <v>1.0040406800287047</v>
      </c>
      <c r="AM12" s="97">
        <f>AVERAGE('301651'!CI13:CI14,'301652'!CI13:CI14)</f>
        <v>1.0469291212778467</v>
      </c>
      <c r="AO12" s="97">
        <f>AVERAGE('301751'!CI13:CI14,'301752'!CI13:CI14,'301755'!CI13:CI14,'301756'!CI13:CI14,'301757'!CI13:CI14)</f>
        <v>0.99166837218315096</v>
      </c>
      <c r="AQ12" s="97">
        <f>AVERAGE('301851'!CI13:CI14,'301852'!CI13:CI14,'301853'!CI13:CI14,'301854'!CI13:CI14)</f>
        <v>0.99678306635275382</v>
      </c>
      <c r="AS12" s="97">
        <f>AVERAGE('301951'!CI13:CI14,'301953'!CI13:CI14,'301954'!CI13:CI14,'301956'!CI13:CI14,'301957'!CI13:CI14)</f>
        <v>0.99141377584374601</v>
      </c>
      <c r="AU12" s="97">
        <f>AVERAGE(I12,K12,M12,O12,Q12,S12,U12,W12,Y12,AA12,AC12,AE12,AG12,AI12,AK12,AM12,AO12,AQ12,AS12)</f>
        <v>0.99547529289021108</v>
      </c>
    </row>
    <row r="13" spans="1:47" s="3" customFormat="1" ht="42" customHeight="1" thickTop="1" thickBot="1" x14ac:dyDescent="0.25">
      <c r="A13" s="98"/>
      <c r="B13" s="99"/>
      <c r="C13" s="99"/>
      <c r="D13" s="99"/>
      <c r="E13" s="99"/>
      <c r="F13" s="99"/>
      <c r="G13" s="100"/>
      <c r="H13" s="58" t="s">
        <v>48</v>
      </c>
      <c r="I13" s="97"/>
      <c r="J13" s="16"/>
      <c r="K13" s="97"/>
      <c r="L13" s="16"/>
      <c r="M13" s="97"/>
      <c r="N13" s="16"/>
      <c r="O13" s="97"/>
      <c r="P13" s="16"/>
      <c r="Q13" s="97"/>
      <c r="S13" s="97"/>
      <c r="U13" s="97"/>
      <c r="W13" s="97"/>
      <c r="Y13" s="97"/>
      <c r="AA13" s="97"/>
      <c r="AC13" s="97"/>
      <c r="AE13" s="97"/>
      <c r="AG13" s="97"/>
      <c r="AI13" s="97"/>
      <c r="AK13" s="97"/>
      <c r="AM13" s="97"/>
      <c r="AO13" s="97"/>
      <c r="AQ13" s="97"/>
      <c r="AS13" s="97"/>
      <c r="AU13" s="97"/>
    </row>
    <row r="14" spans="1:47" s="3" customFormat="1" ht="28.5" customHeight="1" thickTop="1" thickBot="1" x14ac:dyDescent="0.25">
      <c r="A14" s="18"/>
      <c r="B14" s="19"/>
      <c r="C14" s="19"/>
      <c r="D14" s="19"/>
      <c r="E14" s="19"/>
      <c r="F14" s="19"/>
      <c r="G14" s="19"/>
      <c r="H14" s="19"/>
      <c r="I14" s="8"/>
      <c r="J14" s="8"/>
      <c r="K14" s="8"/>
      <c r="L14" s="8"/>
      <c r="M14" s="8"/>
      <c r="N14" s="8"/>
      <c r="O14" s="8"/>
      <c r="P14" s="8"/>
      <c r="Q14" s="8"/>
      <c r="U14" s="8"/>
      <c r="W14" s="8"/>
      <c r="Y14" s="8"/>
      <c r="AA14" s="8"/>
      <c r="AC14" s="8"/>
      <c r="AE14" s="8"/>
      <c r="AG14" s="8"/>
      <c r="AI14" s="8"/>
      <c r="AK14" s="8"/>
      <c r="AM14" s="8"/>
      <c r="AO14" s="8"/>
      <c r="AQ14" s="8"/>
      <c r="AS14" s="8"/>
    </row>
    <row r="15" spans="1:47" s="3" customFormat="1" ht="39" customHeight="1" thickTop="1" thickBot="1" x14ac:dyDescent="0.25">
      <c r="A15" s="98">
        <v>3</v>
      </c>
      <c r="B15" s="99" t="s">
        <v>49</v>
      </c>
      <c r="C15" s="99" t="s">
        <v>50</v>
      </c>
      <c r="D15" s="99" t="s">
        <v>51</v>
      </c>
      <c r="E15" s="99" t="s">
        <v>52</v>
      </c>
      <c r="F15" s="99" t="s">
        <v>40</v>
      </c>
      <c r="G15" s="100">
        <v>1</v>
      </c>
      <c r="H15" s="58" t="s">
        <v>53</v>
      </c>
      <c r="I15" s="97">
        <f>AVERAGE('300151'!CI16:CI17,'300152'!CI16:CI17,'300154'!CI16:CI17,'300155'!CI16:CI17)</f>
        <v>1</v>
      </c>
      <c r="J15" s="14"/>
      <c r="K15" s="97">
        <f>AVERAGE('300253'!CI16:CI17,'300254'!CI16:CI17,'300255'!CI16:CI17,'300256'!CI16:CI17)</f>
        <v>1</v>
      </c>
      <c r="L15" s="14"/>
      <c r="M15" s="97">
        <f>AVERAGE('300354'!CI16:CI17,'300355'!CI16:CI17,'300356'!CI16:CI17,'300357'!CI16:CI17)</f>
        <v>1</v>
      </c>
      <c r="N15" s="14"/>
      <c r="O15" s="97">
        <f>AVERAGE('300451'!CI16:CI17)</f>
        <v>1</v>
      </c>
      <c r="P15" s="14"/>
      <c r="Q15" s="97">
        <f>AVERAGE('300551'!CI16:CI17,'300552'!CI16:CI17,'300553'!CI16:CI17,'300554'!CI16:CI17)</f>
        <v>1</v>
      </c>
      <c r="S15" s="97">
        <f>AVERAGE('300651'!CI16:CI17,'300652'!CI16:CI17,'300653'!CI16:CI17)</f>
        <v>1</v>
      </c>
      <c r="U15" s="97">
        <f>AVERAGE('300751'!CI16:CI17,'300752'!CI16:CI17,'300753'!CI16:CI17,'300754'!CI16:CI17)</f>
        <v>1</v>
      </c>
      <c r="W15" s="97">
        <f>AVERAGE('300851'!CI16:CI17,'300852'!CI16:CI17,'300853'!CI16:CI17,'300854'!CI16:CI17,'300855'!CI16:CI17)</f>
        <v>1</v>
      </c>
      <c r="Y15" s="97">
        <f>AVERAGE('300951'!CI16:CI17,'300952'!CI16:CI17,'300953'!CI16:CI17,'300954'!CI16:CI17)</f>
        <v>1</v>
      </c>
      <c r="AA15" s="97">
        <f>AVERAGE('301051'!CI16:CI17,'301052'!CI16:CI17)</f>
        <v>1</v>
      </c>
      <c r="AC15" s="97">
        <f>AVERAGE('301153'!CI16:CI17)</f>
        <v>1</v>
      </c>
      <c r="AE15" s="97">
        <f>AVERAGE('301251'!CI16:CI17)</f>
        <v>1</v>
      </c>
      <c r="AG15" s="97">
        <f>AVERAGE('301351'!CI16:CI17,'301353'!CI16:CI17,'301354'!CI16:CI17,'301356'!CI16:CI17)</f>
        <v>1</v>
      </c>
      <c r="AI15" s="97">
        <f>AVERAGE('301451'!CI16:CI17,'301452'!CI16:CI17,'301453'!CI16:CI17,'301455'!CI16:CI17)</f>
        <v>1</v>
      </c>
      <c r="AK15" s="97">
        <f>AVERAGE('301551'!CI16:CI17,'301552'!CI16:CI17,'301553'!CI16:CI17)</f>
        <v>1</v>
      </c>
      <c r="AM15" s="97">
        <f>AVERAGE('301651'!CI16:CI17,'301652'!CI16:CI17)</f>
        <v>1</v>
      </c>
      <c r="AO15" s="97">
        <f>AVERAGE('301751'!CI16:CI17,'301752'!CI16:CI17,'301755'!CI16:CI17,'301756'!CI16:CI17,'301757'!CI16:CI17)</f>
        <v>1</v>
      </c>
      <c r="AQ15" s="97">
        <f>AVERAGE('301851'!CI16:CI17,'301852'!CI16:CI17,'301853'!CI16:CI17,'301854'!CI16:CI17)</f>
        <v>1</v>
      </c>
      <c r="AS15" s="97">
        <f>AVERAGE('301951'!CI16:CI17,'301953'!CI16:CI17,'301954'!CI16:CI17,'301956'!CI16:CI17,'301957'!CI16:CI17)</f>
        <v>1</v>
      </c>
      <c r="AU15" s="97">
        <f>AVERAGE(I15,K15,M15,O15,Q15,S15,U15,W15,Y15,AA15,AC15,AE15,AG15,AI15,AK15,AM15,AO15,AQ15,AS15)</f>
        <v>1</v>
      </c>
    </row>
    <row r="16" spans="1:47" s="3" customFormat="1" ht="51" customHeight="1" thickTop="1" thickBot="1" x14ac:dyDescent="0.25">
      <c r="A16" s="98"/>
      <c r="B16" s="99"/>
      <c r="C16" s="99"/>
      <c r="D16" s="99"/>
      <c r="E16" s="99"/>
      <c r="F16" s="99"/>
      <c r="G16" s="100"/>
      <c r="H16" s="58" t="s">
        <v>54</v>
      </c>
      <c r="I16" s="97"/>
      <c r="J16" s="16"/>
      <c r="K16" s="97"/>
      <c r="L16" s="16"/>
      <c r="M16" s="97"/>
      <c r="N16" s="16"/>
      <c r="O16" s="97"/>
      <c r="P16" s="16"/>
      <c r="Q16" s="97"/>
      <c r="S16" s="97"/>
      <c r="U16" s="97"/>
      <c r="W16" s="97"/>
      <c r="Y16" s="97"/>
      <c r="AA16" s="97"/>
      <c r="AC16" s="97"/>
      <c r="AE16" s="97"/>
      <c r="AG16" s="97"/>
      <c r="AI16" s="97"/>
      <c r="AK16" s="97"/>
      <c r="AM16" s="97"/>
      <c r="AO16" s="97"/>
      <c r="AQ16" s="97"/>
      <c r="AS16" s="97"/>
      <c r="AU16" s="97"/>
    </row>
    <row r="17" spans="1:47" s="3" customFormat="1" ht="28.5" customHeight="1" thickTop="1" thickBot="1" x14ac:dyDescent="0.25">
      <c r="A17" s="113"/>
      <c r="B17" s="114"/>
      <c r="C17" s="114"/>
      <c r="D17" s="114"/>
      <c r="E17" s="114"/>
      <c r="F17" s="114"/>
      <c r="G17" s="114"/>
      <c r="H17" s="114"/>
      <c r="I17" s="8"/>
      <c r="J17" s="8"/>
      <c r="K17" s="8"/>
      <c r="L17" s="8"/>
      <c r="M17" s="8"/>
      <c r="N17" s="8"/>
      <c r="O17" s="8"/>
      <c r="P17" s="8"/>
      <c r="Q17" s="8"/>
      <c r="U17" s="8"/>
      <c r="W17" s="8"/>
      <c r="Y17" s="8"/>
      <c r="AA17" s="8"/>
      <c r="AC17" s="8"/>
      <c r="AE17" s="8"/>
      <c r="AG17" s="8"/>
      <c r="AI17" s="8"/>
      <c r="AK17" s="8"/>
      <c r="AM17" s="8"/>
      <c r="AO17" s="8"/>
      <c r="AQ17" s="8"/>
      <c r="AS17" s="8"/>
    </row>
    <row r="18" spans="1:47" s="3" customFormat="1" ht="48" customHeight="1" thickTop="1" thickBot="1" x14ac:dyDescent="0.25">
      <c r="A18" s="98">
        <v>4</v>
      </c>
      <c r="B18" s="99" t="s">
        <v>55</v>
      </c>
      <c r="C18" s="99" t="s">
        <v>50</v>
      </c>
      <c r="D18" s="99" t="s">
        <v>56</v>
      </c>
      <c r="E18" s="99" t="s">
        <v>57</v>
      </c>
      <c r="F18" s="99" t="s">
        <v>40</v>
      </c>
      <c r="G18" s="100">
        <v>0.9</v>
      </c>
      <c r="H18" s="58" t="s">
        <v>58</v>
      </c>
      <c r="I18" s="97">
        <f>AVERAGE('300151'!CI19:CI20,'300152'!CI19:CI20,'300154'!CI19:CI20,'300155'!CI19:CI20)</f>
        <v>0.99172844801176396</v>
      </c>
      <c r="J18" s="16"/>
      <c r="K18" s="97">
        <f>AVERAGE('300253'!CI19:CI20,'300254'!CI19:CI20,'300255'!CI19:CI20,'300256'!CI19:CI20)</f>
        <v>1</v>
      </c>
      <c r="L18" s="16"/>
      <c r="M18" s="97">
        <f>AVERAGE('300354'!CI19:CI20,'300355'!CI19:CI20,'300356'!CI19:CI20,'300357'!CI19:CI20)</f>
        <v>0.99904252509244584</v>
      </c>
      <c r="N18" s="16"/>
      <c r="O18" s="97">
        <f>AVERAGE('300451'!CI19:CI20)</f>
        <v>1</v>
      </c>
      <c r="P18" s="16"/>
      <c r="Q18" s="97">
        <f>AVERAGE('300551'!CI19:CI20,'300552'!CI19:CI20,'300553'!CI19:CI20,'300554'!CI19:CI20)</f>
        <v>1</v>
      </c>
      <c r="S18" s="97">
        <f>AVERAGE('300651'!CI19:CI20,'300652'!CI19:CI20,'300653'!CI19:CI20)</f>
        <v>1</v>
      </c>
      <c r="U18" s="97">
        <f>AVERAGE('300751'!CI19:CI20,'300752'!CI19:CI20,'300753'!CI19:CI20,'300754'!CI19:CI20)</f>
        <v>0.99970789893854561</v>
      </c>
      <c r="W18" s="97">
        <f>AVERAGE('300851'!CI19:CI20,'300852'!CI19:CI20,'300853'!CI19:CI20,'300854'!CI19:CI20,'300855'!CI19:CI20)</f>
        <v>1</v>
      </c>
      <c r="Y18" s="97">
        <f>AVERAGE('300951'!CI19:CI20,'300952'!CI19:CI20,'300953'!CI19:CI20,'300954'!CI19:CI20)</f>
        <v>1</v>
      </c>
      <c r="AA18" s="97">
        <f>AVERAGE('301051'!CI19:CI20,'301052'!CI19:CI20)</f>
        <v>0.99947903099765556</v>
      </c>
      <c r="AC18" s="97">
        <f>AVERAGE('301153'!CI19:CI20)</f>
        <v>1</v>
      </c>
      <c r="AE18" s="97">
        <f>AVERAGE('301251'!CI19:CI20)</f>
        <v>1</v>
      </c>
      <c r="AG18" s="97">
        <f>AVERAGE('301351'!CI19:CI20,'301353'!CI19:CI20,'301354'!CI19:CI20,'301356'!CI19:CI20)</f>
        <v>1</v>
      </c>
      <c r="AI18" s="97">
        <f>AVERAGE('301451'!CI19:CI20,'301452'!CI19:CI20,'301453'!CI19:CI20,'301455'!CI19:CI20)</f>
        <v>0.99760767526920302</v>
      </c>
      <c r="AK18" s="97">
        <f>AVERAGE('301551'!CI19:CI20,'301552'!CI19:CI20,'301553'!CI19:CI20)</f>
        <v>1.0092788296540041</v>
      </c>
      <c r="AM18" s="97">
        <f>AVERAGE('301651'!CI19:CI20,'301652'!CI19:CI20)</f>
        <v>1</v>
      </c>
      <c r="AO18" s="97">
        <f>AVERAGE('301751'!CI19:CI20,'301752'!CI19:CI20,'301755'!CI19:CI20,'301756'!CI19:CI20,'301757'!CI19:CI20)</f>
        <v>1</v>
      </c>
      <c r="AQ18" s="97">
        <f>AVERAGE('301851'!CI19:CI20,'301852'!CI19:CI20,'301853'!CI19:CI20,'301854'!CI19:CI20)</f>
        <v>1</v>
      </c>
      <c r="AS18" s="97">
        <f>AVERAGE('301951'!CI19:CI20,'301953'!CI19:CI20,'301954'!CI19:CI20,'301956'!CI19:CI20,'301957'!CI19:CI20)</f>
        <v>0.99998865891692645</v>
      </c>
      <c r="AU18" s="97">
        <f>AVERAGE(I18,K18,M18,O18,Q18,S18,U18,W18,Y18,AA18,AC18,AE18,AG18,AI18,AK18,AM18,AO18,AQ18,AS18)</f>
        <v>0.99983331930950237</v>
      </c>
    </row>
    <row r="19" spans="1:47" s="3" customFormat="1" ht="48.75" customHeight="1" thickTop="1" thickBot="1" x14ac:dyDescent="0.25">
      <c r="A19" s="98"/>
      <c r="B19" s="99"/>
      <c r="C19" s="99"/>
      <c r="D19" s="99"/>
      <c r="E19" s="99"/>
      <c r="F19" s="99"/>
      <c r="G19" s="100"/>
      <c r="H19" s="58" t="s">
        <v>59</v>
      </c>
      <c r="I19" s="97"/>
      <c r="J19" s="16"/>
      <c r="K19" s="97"/>
      <c r="L19" s="16"/>
      <c r="M19" s="97"/>
      <c r="N19" s="16"/>
      <c r="O19" s="97"/>
      <c r="P19" s="16"/>
      <c r="Q19" s="97"/>
      <c r="S19" s="97"/>
      <c r="U19" s="97"/>
      <c r="W19" s="97"/>
      <c r="Y19" s="97"/>
      <c r="AA19" s="97"/>
      <c r="AC19" s="97"/>
      <c r="AE19" s="97"/>
      <c r="AG19" s="97"/>
      <c r="AI19" s="97"/>
      <c r="AK19" s="97"/>
      <c r="AM19" s="97"/>
      <c r="AO19" s="97"/>
      <c r="AQ19" s="97"/>
      <c r="AS19" s="97"/>
      <c r="AU19" s="97"/>
    </row>
    <row r="20" spans="1:47" s="3" customFormat="1" ht="28.5" customHeight="1" thickTop="1" thickBot="1" x14ac:dyDescent="0.25">
      <c r="A20" s="34"/>
      <c r="B20" s="35"/>
      <c r="C20" s="35"/>
      <c r="D20" s="36"/>
      <c r="E20" s="32"/>
      <c r="F20" s="37"/>
      <c r="G20" s="38"/>
      <c r="H20" s="39"/>
      <c r="I20" s="8"/>
      <c r="J20" s="8"/>
      <c r="K20" s="8"/>
      <c r="L20" s="8"/>
      <c r="M20" s="8"/>
      <c r="N20" s="8"/>
      <c r="O20" s="8"/>
      <c r="P20" s="8"/>
      <c r="Q20" s="8"/>
      <c r="U20" s="8"/>
      <c r="W20" s="8"/>
      <c r="Y20" s="8"/>
      <c r="AA20" s="8"/>
      <c r="AC20" s="8"/>
      <c r="AE20" s="8"/>
      <c r="AG20" s="8"/>
      <c r="AI20" s="8"/>
      <c r="AK20" s="8"/>
      <c r="AM20" s="8"/>
      <c r="AO20" s="8"/>
      <c r="AQ20" s="8"/>
      <c r="AS20" s="8"/>
    </row>
    <row r="21" spans="1:47" s="3" customFormat="1" ht="33" customHeight="1" thickTop="1" thickBot="1" x14ac:dyDescent="0.25">
      <c r="A21" s="98">
        <v>5</v>
      </c>
      <c r="B21" s="99" t="s">
        <v>55</v>
      </c>
      <c r="C21" s="99" t="s">
        <v>50</v>
      </c>
      <c r="D21" s="99" t="s">
        <v>60</v>
      </c>
      <c r="E21" s="99" t="s">
        <v>61</v>
      </c>
      <c r="F21" s="99" t="s">
        <v>40</v>
      </c>
      <c r="G21" s="100">
        <v>1</v>
      </c>
      <c r="H21" s="58" t="s">
        <v>62</v>
      </c>
      <c r="I21" s="97">
        <f>AVERAGE('300151'!CI22:CI23,'300152'!CI22:CI23,'300154'!CI22:CI23,'300155'!CI22:CI23)</f>
        <v>1</v>
      </c>
      <c r="J21" s="16"/>
      <c r="K21" s="97">
        <f>AVERAGE('300253'!CI22:CI23,'300254'!CI22:CI23,'300255'!CI22:CI23,'300256'!CI22:CI23)</f>
        <v>1.0013399382816306</v>
      </c>
      <c r="L21" s="16"/>
      <c r="M21" s="97">
        <f>AVERAGE('300354'!CI22:CI23,'300355'!CI22:CI23,'300356'!CI22:CI23,'300357'!CI22:CI23)</f>
        <v>1</v>
      </c>
      <c r="N21" s="16"/>
      <c r="O21" s="97">
        <f>AVERAGE('300451'!CI22:CI23)</f>
        <v>1</v>
      </c>
      <c r="P21" s="16"/>
      <c r="Q21" s="97">
        <f>AVERAGE('300551'!CI22:CI23,'300552'!CI22:CI23,'300553'!CI22:CI23,'300554'!CI22:CI23)</f>
        <v>1</v>
      </c>
      <c r="S21" s="97">
        <f>AVERAGE('300651'!CI22:CI23,'300652'!CI22:CI23,'300653'!CI22:CI23)</f>
        <v>1</v>
      </c>
      <c r="U21" s="97">
        <f>AVERAGE('300751'!CI22:CI23,'300752'!CI22:CI23,'300753'!CI22:CI23,'300754'!CI22:CI23)</f>
        <v>1</v>
      </c>
      <c r="W21" s="97">
        <f>AVERAGE('300851'!CI22:CI23,'300852'!CI22:CI23,'300853'!CI22:CI23,'300854'!CI22:CI23,'300855'!CI22:CI23)</f>
        <v>0.99542931766242249</v>
      </c>
      <c r="Y21" s="97">
        <f>AVERAGE('300951'!CI22:CI23,'300952'!CI22:CI23,'300953'!CI22:CI23,'300954'!CI22:CI23)</f>
        <v>1.0010021922956467</v>
      </c>
      <c r="AA21" s="97">
        <f>AVERAGE('301051'!CI22:CI23,'301052'!CI22:CI23)</f>
        <v>0.99988151658767777</v>
      </c>
      <c r="AC21" s="97">
        <f>AVERAGE('301153'!CI22:CI23)</f>
        <v>1</v>
      </c>
      <c r="AE21" s="97">
        <f>AVERAGE('301251'!CI22:CI23)</f>
        <v>0.98888827157064285</v>
      </c>
      <c r="AG21" s="97">
        <f>AVERAGE('301351'!CI22:CI23,'301353'!CI22:CI23,'301354'!CI22:CI23,'301356'!CI22:CI23)</f>
        <v>1</v>
      </c>
      <c r="AI21" s="97">
        <f>AVERAGE('301451'!CI22:CI23,'301452'!CI22:CI23,'301453'!CI22:CI23,'301455'!CI22:CI23)</f>
        <v>1</v>
      </c>
      <c r="AK21" s="97">
        <f>AVERAGE('301551'!CI22:CI23,'301552'!CI22:CI23,'301553'!CI22:CI23)</f>
        <v>1</v>
      </c>
      <c r="AM21" s="97">
        <f>AVERAGE('301651'!CI22:CI23,'301652'!CI22:CI23)</f>
        <v>1</v>
      </c>
      <c r="AO21" s="97">
        <f>AVERAGE('301751'!CI22:CI23,'301752'!CI22:CI23,'301755'!CI22:CI23,'301756'!CI22:CI23,'301757'!CI22:CI23)</f>
        <v>1</v>
      </c>
      <c r="AQ21" s="97">
        <f>AVERAGE('301851'!CI22:CI23,'301852'!CI22:CI23,'301853'!CI22:CI23,'301854'!CI22:CI23)</f>
        <v>1</v>
      </c>
      <c r="AS21" s="97">
        <f>AVERAGE('301951'!CI22:CI23,'301953'!CI22:CI23,'301954'!CI22:CI23,'301956'!CI22:CI23,'301957'!CI22:CI23)</f>
        <v>1</v>
      </c>
      <c r="AU21" s="97">
        <f>AVERAGE(I21,K21,M21,O21,Q21,S21,U21,W21,Y21,AA21,AC21,AE21,AG21,AI21,AK21,AM21,AO21,AQ21,AS21)</f>
        <v>0.99929164402094839</v>
      </c>
    </row>
    <row r="22" spans="1:47" s="4" customFormat="1" ht="46.5" customHeight="1" thickTop="1" thickBot="1" x14ac:dyDescent="0.25">
      <c r="A22" s="98"/>
      <c r="B22" s="99"/>
      <c r="C22" s="99"/>
      <c r="D22" s="99"/>
      <c r="E22" s="99"/>
      <c r="F22" s="99"/>
      <c r="G22" s="100"/>
      <c r="H22" s="58" t="s">
        <v>63</v>
      </c>
      <c r="I22" s="97"/>
      <c r="J22" s="16"/>
      <c r="K22" s="97"/>
      <c r="L22" s="16"/>
      <c r="M22" s="97"/>
      <c r="N22" s="16"/>
      <c r="O22" s="97"/>
      <c r="P22" s="16"/>
      <c r="Q22" s="97"/>
      <c r="S22" s="97"/>
      <c r="U22" s="97"/>
      <c r="W22" s="97"/>
      <c r="Y22" s="97"/>
      <c r="AA22" s="97"/>
      <c r="AC22" s="97"/>
      <c r="AE22" s="97"/>
      <c r="AG22" s="97"/>
      <c r="AI22" s="97"/>
      <c r="AK22" s="97"/>
      <c r="AM22" s="97"/>
      <c r="AO22" s="97"/>
      <c r="AQ22" s="97"/>
      <c r="AS22" s="97"/>
      <c r="AU22" s="97"/>
    </row>
    <row r="23" spans="1:47" s="4" customFormat="1" ht="24.75" thickTop="1" thickBot="1" x14ac:dyDescent="0.25">
      <c r="A23" s="111"/>
      <c r="B23" s="112"/>
      <c r="C23" s="112"/>
      <c r="D23" s="112"/>
      <c r="E23" s="112"/>
      <c r="F23" s="112"/>
      <c r="G23" s="112"/>
      <c r="H23" s="112"/>
      <c r="I23" s="14"/>
      <c r="J23" s="14"/>
    </row>
    <row r="24" spans="1:47" ht="33" customHeight="1" thickTop="1" thickBot="1" x14ac:dyDescent="0.25">
      <c r="A24" s="98">
        <v>6</v>
      </c>
      <c r="B24" s="99" t="s">
        <v>64</v>
      </c>
      <c r="C24" s="99" t="s">
        <v>44</v>
      </c>
      <c r="D24" s="99" t="s">
        <v>65</v>
      </c>
      <c r="E24" s="99" t="s">
        <v>66</v>
      </c>
      <c r="F24" s="99" t="s">
        <v>40</v>
      </c>
      <c r="G24" s="100">
        <v>0.9</v>
      </c>
      <c r="H24" s="58" t="s">
        <v>67</v>
      </c>
      <c r="I24" s="97">
        <f>AVERAGE('300151'!CI25:CI26,'300152'!CI25:CI26,'300154'!CI25:CI26,'300155'!CI25:CI26)</f>
        <v>1</v>
      </c>
      <c r="J24" s="16"/>
      <c r="K24" s="97">
        <f>AVERAGE('300253'!CI25:CI26,'300254'!CI25:CI26,'300255'!CI25:CI26,'300256'!CI25:CI26)</f>
        <v>1</v>
      </c>
      <c r="L24" s="16"/>
      <c r="M24" s="97">
        <f>AVERAGE('300354'!CI25:CI26,'300355'!CI25:CI26,'300356'!CI25:CI26,'300357'!CI25:CI26)</f>
        <v>1.0057105866015417</v>
      </c>
      <c r="N24" s="16"/>
      <c r="O24" s="97">
        <f>AVERAGE('300451'!CI25:CI26)</f>
        <v>1</v>
      </c>
      <c r="P24" s="16"/>
      <c r="Q24" s="97">
        <f>AVERAGE('300551'!CI25:CI26,'300552'!CI25:CI26,'300553'!CI25:CI26,'300554'!CI25:CI26)</f>
        <v>0.99988171839515516</v>
      </c>
      <c r="R24" s="3"/>
      <c r="S24" s="97">
        <f>AVERAGE('300651'!CI25:CI26,'300652'!CI25:CI26,'300653'!CI25:CI26)</f>
        <v>1</v>
      </c>
      <c r="T24" s="3"/>
      <c r="U24" s="97">
        <f>AVERAGE('300751'!CI25:CI26,'300752'!CI25:CI26,'300753'!CI25:CI26,'300754'!CI25:CI26)</f>
        <v>0.99963753689229218</v>
      </c>
      <c r="V24" s="3"/>
      <c r="W24" s="97">
        <f>AVERAGE('300851'!CI25:CI26,'300852'!CI25:CI26,'300853'!CI25:CI26,'300854'!CI25:CI26,'300855'!CI25:CI26)</f>
        <v>1</v>
      </c>
      <c r="X24" s="3"/>
      <c r="Y24" s="97">
        <f>AVERAGE('300951'!CI25:CI26,'300952'!CI25:CI26,'300953'!CI25:CI26,'300954'!CI25:CI26)</f>
        <v>0.99826216988287098</v>
      </c>
      <c r="Z24" s="3"/>
      <c r="AA24" s="97">
        <f>AVERAGE('301051'!CI25:CI26,'301052'!CI25:CI26)</f>
        <v>1</v>
      </c>
      <c r="AB24" s="3"/>
      <c r="AC24" s="97">
        <f>AVERAGE('301153'!CI25:CI26)</f>
        <v>0.99619611158072696</v>
      </c>
      <c r="AD24" s="3"/>
      <c r="AE24" s="97">
        <f>AVERAGE('301251'!CI25:CI26)</f>
        <v>1</v>
      </c>
      <c r="AF24" s="3"/>
      <c r="AG24" s="97">
        <f>AVERAGE('301351'!CI25:CI26,'301353'!CI25:CI26,'301354'!CI25:CI26,'301356'!CI25:CI26)</f>
        <v>0.99945860874942283</v>
      </c>
      <c r="AH24" s="3"/>
      <c r="AI24" s="97">
        <f>AVERAGE('301451'!CI25:CI26,'301452'!CI25:CI26,'301453'!CI25:CI26,'301455'!CI25:CI26)</f>
        <v>1</v>
      </c>
      <c r="AJ24" s="3"/>
      <c r="AK24" s="97">
        <f>AVERAGE('301551'!CI25:CI26,'301552'!CI25:CI26,'301553'!CI25:CI26)</f>
        <v>0.99746950708153503</v>
      </c>
      <c r="AL24" s="3"/>
      <c r="AM24" s="97">
        <f>AVERAGE('301651'!CI25:CI26,'301652'!CI25:CI26)</f>
        <v>0.99948544492956892</v>
      </c>
      <c r="AN24" s="3"/>
      <c r="AO24" s="97">
        <f>AVERAGE('301751'!CI25:CI26,'301752'!CI25:CI26,'301755'!CI25:CI26,'301756'!CI25:CI26,'301757'!CI25:CI26)</f>
        <v>0.99991686296244975</v>
      </c>
      <c r="AP24" s="3"/>
      <c r="AQ24" s="97">
        <f>AVERAGE('301851'!CI25:CI26,'301852'!CI25:CI26,'301853'!CI25:CI26,'301854'!CI25:CI26)</f>
        <v>0.99639421057973965</v>
      </c>
      <c r="AR24" s="3"/>
      <c r="AS24" s="97">
        <f>AVERAGE('301951'!CI25:CI26,'301953'!CI25:CI26,'301954'!CI25:CI26,'301956'!CI25:CI26,'301957'!CI25:CI26)</f>
        <v>1.0013991422442241</v>
      </c>
      <c r="AT24" s="3"/>
      <c r="AU24" s="97">
        <f>AVERAGE(I24,K24,M24,O24,Q24,S24,U24,W24,Y24,AA24,AC24,AE24,AG24,AI24,AK24,AM24,AO24,AQ24,AS24)</f>
        <v>0.99967431052102773</v>
      </c>
    </row>
    <row r="25" spans="1:47" ht="45" customHeight="1" thickTop="1" thickBot="1" x14ac:dyDescent="0.25">
      <c r="A25" s="98"/>
      <c r="B25" s="99"/>
      <c r="C25" s="99"/>
      <c r="D25" s="99"/>
      <c r="E25" s="99"/>
      <c r="F25" s="99"/>
      <c r="G25" s="100"/>
      <c r="H25" s="58" t="s">
        <v>68</v>
      </c>
      <c r="I25" s="97"/>
      <c r="J25" s="16"/>
      <c r="K25" s="97"/>
      <c r="L25" s="16"/>
      <c r="M25" s="97"/>
      <c r="N25" s="16"/>
      <c r="O25" s="97"/>
      <c r="P25" s="16"/>
      <c r="Q25" s="97"/>
      <c r="R25" s="4"/>
      <c r="S25" s="97"/>
      <c r="T25" s="4"/>
      <c r="U25" s="97"/>
      <c r="V25" s="4"/>
      <c r="W25" s="97"/>
      <c r="X25" s="4"/>
      <c r="Y25" s="97"/>
      <c r="Z25" s="4"/>
      <c r="AA25" s="97"/>
      <c r="AB25" s="4"/>
      <c r="AC25" s="97"/>
      <c r="AD25" s="4"/>
      <c r="AE25" s="97"/>
      <c r="AF25" s="4"/>
      <c r="AG25" s="97"/>
      <c r="AH25" s="4"/>
      <c r="AI25" s="97"/>
      <c r="AJ25" s="4"/>
      <c r="AK25" s="97"/>
      <c r="AL25" s="4"/>
      <c r="AM25" s="97"/>
      <c r="AN25" s="4"/>
      <c r="AO25" s="97"/>
      <c r="AP25" s="4"/>
      <c r="AQ25" s="97"/>
      <c r="AR25" s="4"/>
      <c r="AS25" s="97"/>
      <c r="AT25" s="4"/>
      <c r="AU25" s="97"/>
    </row>
    <row r="26" spans="1:47" ht="30" customHeight="1" thickTop="1" x14ac:dyDescent="0.2">
      <c r="A26" s="101"/>
      <c r="B26" s="102"/>
      <c r="C26" s="102"/>
      <c r="D26" s="102"/>
      <c r="E26" s="102"/>
      <c r="F26" s="102"/>
      <c r="G26" s="102"/>
      <c r="H26" s="102"/>
    </row>
  </sheetData>
  <mergeCells count="194">
    <mergeCell ref="AS18:AS19"/>
    <mergeCell ref="AS21:AS22"/>
    <mergeCell ref="AS9:AS10"/>
    <mergeCell ref="AS12:AS13"/>
    <mergeCell ref="AS15:AS16"/>
    <mergeCell ref="AO18:AO19"/>
    <mergeCell ref="AO21:AO22"/>
    <mergeCell ref="AM9:AM10"/>
    <mergeCell ref="AM12:AM13"/>
    <mergeCell ref="AM15:AM16"/>
    <mergeCell ref="AQ9:AQ10"/>
    <mergeCell ref="AQ12:AQ13"/>
    <mergeCell ref="AQ15:AQ16"/>
    <mergeCell ref="AQ18:AQ19"/>
    <mergeCell ref="AQ21:AQ22"/>
    <mergeCell ref="AK18:AK19"/>
    <mergeCell ref="AK21:AK22"/>
    <mergeCell ref="AG18:AG19"/>
    <mergeCell ref="AG21:AG22"/>
    <mergeCell ref="AI9:AI10"/>
    <mergeCell ref="AI12:AI13"/>
    <mergeCell ref="AI15:AI16"/>
    <mergeCell ref="AI18:AI19"/>
    <mergeCell ref="AM18:AM19"/>
    <mergeCell ref="AM21:AM22"/>
    <mergeCell ref="AC18:AC19"/>
    <mergeCell ref="AC21:AC22"/>
    <mergeCell ref="AM6:AM7"/>
    <mergeCell ref="AO6:AO7"/>
    <mergeCell ref="W12:W13"/>
    <mergeCell ref="W15:W16"/>
    <mergeCell ref="Y9:Y10"/>
    <mergeCell ref="Y12:Y13"/>
    <mergeCell ref="Y15:Y16"/>
    <mergeCell ref="AA9:AA10"/>
    <mergeCell ref="AA12:AA13"/>
    <mergeCell ref="AA15:AA16"/>
    <mergeCell ref="AG9:AG10"/>
    <mergeCell ref="AG12:AG13"/>
    <mergeCell ref="AG15:AG16"/>
    <mergeCell ref="AE9:AE10"/>
    <mergeCell ref="AE12:AE13"/>
    <mergeCell ref="AE15:AE16"/>
    <mergeCell ref="AE18:AE19"/>
    <mergeCell ref="AE21:AE22"/>
    <mergeCell ref="AI21:AI22"/>
    <mergeCell ref="AK9:AK10"/>
    <mergeCell ref="AK12:AK13"/>
    <mergeCell ref="AK15:AK16"/>
    <mergeCell ref="U21:U22"/>
    <mergeCell ref="Y18:Y19"/>
    <mergeCell ref="W6:W7"/>
    <mergeCell ref="Y6:Y7"/>
    <mergeCell ref="W18:W19"/>
    <mergeCell ref="W21:W22"/>
    <mergeCell ref="Y21:Y22"/>
    <mergeCell ref="W9:W10"/>
    <mergeCell ref="AA18:AA19"/>
    <mergeCell ref="AA21:AA22"/>
    <mergeCell ref="A1:Q1"/>
    <mergeCell ref="M2:O2"/>
    <mergeCell ref="K18:K19"/>
    <mergeCell ref="M18:M19"/>
    <mergeCell ref="O18:O19"/>
    <mergeCell ref="Q18:Q19"/>
    <mergeCell ref="K9:K10"/>
    <mergeCell ref="M9:M10"/>
    <mergeCell ref="O9:O10"/>
    <mergeCell ref="I15:I16"/>
    <mergeCell ref="A17:H17"/>
    <mergeCell ref="A18:A19"/>
    <mergeCell ref="I18:I19"/>
    <mergeCell ref="G15:G16"/>
    <mergeCell ref="A15:A16"/>
    <mergeCell ref="B15:B16"/>
    <mergeCell ref="B18:B19"/>
    <mergeCell ref="D18:D19"/>
    <mergeCell ref="E18:E19"/>
    <mergeCell ref="F18:F19"/>
    <mergeCell ref="A5:AU5"/>
    <mergeCell ref="A9:A10"/>
    <mergeCell ref="B9:B10"/>
    <mergeCell ref="U18:U19"/>
    <mergeCell ref="A23:H23"/>
    <mergeCell ref="A21:A22"/>
    <mergeCell ref="B21:B22"/>
    <mergeCell ref="D21:D22"/>
    <mergeCell ref="E21:E22"/>
    <mergeCell ref="F21:F22"/>
    <mergeCell ref="G21:G22"/>
    <mergeCell ref="G9:G10"/>
    <mergeCell ref="A11:H11"/>
    <mergeCell ref="A12:A13"/>
    <mergeCell ref="B12:B13"/>
    <mergeCell ref="D12:D13"/>
    <mergeCell ref="C12:C13"/>
    <mergeCell ref="C15:C16"/>
    <mergeCell ref="C18:C19"/>
    <mergeCell ref="AU6:AU7"/>
    <mergeCell ref="AU9:AU10"/>
    <mergeCell ref="AU12:AU13"/>
    <mergeCell ref="AU15:AU16"/>
    <mergeCell ref="I6:I7"/>
    <mergeCell ref="K6:K7"/>
    <mergeCell ref="M6:M7"/>
    <mergeCell ref="O6:O7"/>
    <mergeCell ref="Q6:Q7"/>
    <mergeCell ref="Q9:Q10"/>
    <mergeCell ref="AA6:AA7"/>
    <mergeCell ref="AC6:AC7"/>
    <mergeCell ref="AE6:AE7"/>
    <mergeCell ref="AG6:AG7"/>
    <mergeCell ref="AI6:AI7"/>
    <mergeCell ref="AK6:AK7"/>
    <mergeCell ref="AQ6:AQ7"/>
    <mergeCell ref="AS6:AS7"/>
    <mergeCell ref="AC9:AC10"/>
    <mergeCell ref="AC12:AC13"/>
    <mergeCell ref="AC15:AC16"/>
    <mergeCell ref="AO9:AO10"/>
    <mergeCell ref="AO12:AO13"/>
    <mergeCell ref="AO15:AO16"/>
    <mergeCell ref="O12:O13"/>
    <mergeCell ref="Q12:Q13"/>
    <mergeCell ref="K15:K16"/>
    <mergeCell ref="M15:M16"/>
    <mergeCell ref="S6:S7"/>
    <mergeCell ref="S9:S10"/>
    <mergeCell ref="C21:C22"/>
    <mergeCell ref="E12:E13"/>
    <mergeCell ref="F12:F13"/>
    <mergeCell ref="G12:G13"/>
    <mergeCell ref="D15:D16"/>
    <mergeCell ref="E15:E16"/>
    <mergeCell ref="D9:D10"/>
    <mergeCell ref="E9:E10"/>
    <mergeCell ref="F9:F10"/>
    <mergeCell ref="B6:H6"/>
    <mergeCell ref="B7:D7"/>
    <mergeCell ref="E7:H7"/>
    <mergeCell ref="C9:C10"/>
    <mergeCell ref="F15:F16"/>
    <mergeCell ref="AU18:AU19"/>
    <mergeCell ref="AU21:AU22"/>
    <mergeCell ref="A4:AU4"/>
    <mergeCell ref="A6:A8"/>
    <mergeCell ref="G18:G19"/>
    <mergeCell ref="I21:I22"/>
    <mergeCell ref="K21:K22"/>
    <mergeCell ref="M21:M22"/>
    <mergeCell ref="O15:O16"/>
    <mergeCell ref="Q15:Q16"/>
    <mergeCell ref="K12:K13"/>
    <mergeCell ref="O21:O22"/>
    <mergeCell ref="Q21:Q22"/>
    <mergeCell ref="U6:U7"/>
    <mergeCell ref="U9:U10"/>
    <mergeCell ref="U12:U13"/>
    <mergeCell ref="U15:U16"/>
    <mergeCell ref="S12:S13"/>
    <mergeCell ref="S15:S16"/>
    <mergeCell ref="S18:S19"/>
    <mergeCell ref="S21:S22"/>
    <mergeCell ref="I9:I10"/>
    <mergeCell ref="I12:I13"/>
    <mergeCell ref="M12:M13"/>
    <mergeCell ref="A24:A25"/>
    <mergeCell ref="B24:B25"/>
    <mergeCell ref="C24:C25"/>
    <mergeCell ref="D24:D25"/>
    <mergeCell ref="E24:E25"/>
    <mergeCell ref="F24:F25"/>
    <mergeCell ref="G24:G25"/>
    <mergeCell ref="A26:H26"/>
    <mergeCell ref="I24:I25"/>
    <mergeCell ref="K24:K25"/>
    <mergeCell ref="M24:M25"/>
    <mergeCell ref="O24:O25"/>
    <mergeCell ref="Q24:Q25"/>
    <mergeCell ref="S24:S25"/>
    <mergeCell ref="U24:U25"/>
    <mergeCell ref="W24:W25"/>
    <mergeCell ref="Y24:Y25"/>
    <mergeCell ref="AA24:AA25"/>
    <mergeCell ref="AU24:AU25"/>
    <mergeCell ref="AC24:AC25"/>
    <mergeCell ref="AE24:AE25"/>
    <mergeCell ref="AG24:AG25"/>
    <mergeCell ref="AI24:AI25"/>
    <mergeCell ref="AK24:AK25"/>
    <mergeCell ref="AM24:AM25"/>
    <mergeCell ref="AO24:AO25"/>
    <mergeCell ref="AQ24:AQ25"/>
    <mergeCell ref="AS24:AS25"/>
  </mergeCells>
  <conditionalFormatting sqref="I12:I13">
    <cfRule type="dataBar" priority="43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{8E9A68C6-846D-424E-B548-45993B812CBF}</x14:id>
        </ext>
      </extLst>
    </cfRule>
    <cfRule type="dataBar" priority="16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{C3B8A89D-A76F-43EB-B1AD-8FE65F2FD39D}</x14:id>
        </ext>
      </extLst>
    </cfRule>
    <cfRule type="dataBar" priority="27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{1FEE03F5-E0FE-4FAB-800B-50C58BC5CF09}</x14:id>
        </ext>
      </extLst>
    </cfRule>
    <cfRule type="dataBar" priority="5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{4EEE21B6-095A-4C46-A66A-101770862D42}</x14:id>
        </ext>
      </extLst>
    </cfRule>
  </conditionalFormatting>
  <conditionalFormatting sqref="I15:I16">
    <cfRule type="dataBar" priority="43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{E8D4A463-6A07-4E68-A4A2-D6B6F5530284}</x14:id>
        </ext>
      </extLst>
    </cfRule>
    <cfRule type="dataBar" priority="16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{BC121961-D96C-4083-868C-475E607FA0F0}</x14:id>
        </ext>
      </extLst>
    </cfRule>
    <cfRule type="dataBar" priority="26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{472246E3-0FDB-4DD7-9230-F488342BB316}</x14:id>
        </ext>
      </extLst>
    </cfRule>
    <cfRule type="dataBar" priority="5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{C74D7A52-DA4C-4162-8551-10AF5D52B656}</x14:id>
        </ext>
      </extLst>
    </cfRule>
  </conditionalFormatting>
  <conditionalFormatting sqref="I18:I19">
    <cfRule type="dataBar" priority="5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{7E9AD6F2-04D4-4F10-8133-33FD484D88A3}</x14:id>
        </ext>
      </extLst>
    </cfRule>
    <cfRule type="dataBar" priority="42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{88AC03E1-E041-493B-8267-5FA174C590F1}</x14:id>
        </ext>
      </extLst>
    </cfRule>
    <cfRule type="dataBar" priority="16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{91D22F2B-9B06-4942-BF11-6B545F678B24}</x14:id>
        </ext>
      </extLst>
    </cfRule>
    <cfRule type="dataBar" priority="26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{6BE713C6-CAAF-4615-9B6B-D3D52F87080C}</x14:id>
        </ext>
      </extLst>
    </cfRule>
  </conditionalFormatting>
  <conditionalFormatting sqref="I21:I22">
    <cfRule type="dataBar" priority="16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{B1250602-3706-4B9D-82FC-F02322901966}</x14:id>
        </ext>
      </extLst>
    </cfRule>
    <cfRule type="dataBar" priority="42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{7151CEFA-80FD-44CB-9AB8-3411A2EB0EAF}</x14:id>
        </ext>
      </extLst>
    </cfRule>
    <cfRule type="dataBar" priority="5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{4D5F35B8-4B0A-4A22-B296-4DA50CD19781}</x14:id>
        </ext>
      </extLst>
    </cfRule>
    <cfRule type="dataBar" priority="26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{723EAFDA-9E3F-473D-848A-A4A927A524F2}</x14:id>
        </ext>
      </extLst>
    </cfRule>
  </conditionalFormatting>
  <conditionalFormatting sqref="I24:I25">
    <cfRule type="dataBar" priority="5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{095D94B5-DFFA-404C-AA3C-846EE5D0F959}</x14:id>
        </ext>
      </extLst>
    </cfRule>
    <cfRule type="dataBar" priority="5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{E2C578FB-EB28-450B-AFC5-739DABB7DA52}</x14:id>
        </ext>
      </extLst>
    </cfRule>
    <cfRule type="dataBar" priority="5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{1B99CDB8-1584-431F-978E-A739C8B44D0D}</x14:id>
        </ext>
      </extLst>
    </cfRule>
  </conditionalFormatting>
  <conditionalFormatting sqref="I9:J22">
    <cfRule type="dataBar" priority="56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{5EC15DF9-54FB-4FED-A908-0D1A7E1FC0B8}</x14:id>
        </ext>
      </extLst>
    </cfRule>
  </conditionalFormatting>
  <conditionalFormatting sqref="I9:J23 K9:Q22">
    <cfRule type="dataBar" priority="57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{A1D2A8DA-0DF5-44A4-8191-DD37E251674B}</x14:id>
        </ext>
      </extLst>
    </cfRule>
  </conditionalFormatting>
  <conditionalFormatting sqref="I9:Q10">
    <cfRule type="dataBar" priority="57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{1DABA211-F9E3-4E77-8709-DF86FAD7C9EE}</x14:id>
        </ext>
      </extLst>
    </cfRule>
  </conditionalFormatting>
  <conditionalFormatting sqref="I11:Q11 I17:Q17 I14:Q14 I20:Q20">
    <cfRule type="dataBar" priority="58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{DDA11D83-AEE3-4A5C-BB65-F3C88DB7EADE}</x14:id>
        </ext>
      </extLst>
    </cfRule>
  </conditionalFormatting>
  <conditionalFormatting sqref="J24:J25 L24:L25 N24:N25 P24:P25">
    <cfRule type="dataBar" priority="3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{8F254092-70FD-4F1A-8A4A-DDA45779A5FD}</x14:id>
        </ext>
      </extLst>
    </cfRule>
  </conditionalFormatting>
  <conditionalFormatting sqref="J24:J25">
    <cfRule type="dataBar" priority="3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{473ADFF3-0BA3-4276-A1B4-8920D12717C8}</x14:id>
        </ext>
      </extLst>
    </cfRule>
  </conditionalFormatting>
  <conditionalFormatting sqref="K9:K10">
    <cfRule type="dataBar" priority="51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{8C0DF1C2-74F3-41EA-B8E5-FE52EFD39CF8}</x14:id>
        </ext>
      </extLst>
    </cfRule>
  </conditionalFormatting>
  <conditionalFormatting sqref="K12:K13">
    <cfRule type="dataBar" priority="15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{3954CF6B-5804-4616-9487-E878E03429E5}</x14:id>
        </ext>
      </extLst>
    </cfRule>
    <cfRule type="dataBar" priority="26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{5B211AA1-CD49-464A-BB0D-25104F9702F2}</x14:id>
        </ext>
      </extLst>
    </cfRule>
    <cfRule type="dataBar" priority="26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{0111B9AD-DC43-497E-84A9-5A8C0341BF0B}</x14:id>
        </ext>
      </extLst>
    </cfRule>
    <cfRule type="dataBar" priority="42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{CE81B584-6FED-4148-B3F3-7A6D9A4CBDF0}</x14:id>
        </ext>
      </extLst>
    </cfRule>
    <cfRule type="dataBar" priority="15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{2174C1EB-DE58-43AF-B57B-7EDFC9D82D98}</x14:id>
        </ext>
      </extLst>
    </cfRule>
    <cfRule type="dataBar" priority="42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{18FA833B-2D68-43A6-93C7-9BCFBDF58215}</x14:id>
        </ext>
      </extLst>
    </cfRule>
  </conditionalFormatting>
  <conditionalFormatting sqref="K15:K16">
    <cfRule type="dataBar" priority="15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{57307B20-BF48-4BA4-B591-1E51D389E65C}</x14:id>
        </ext>
      </extLst>
    </cfRule>
    <cfRule type="dataBar" priority="15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{1C8BCD03-8FBC-4244-A1DD-CE99729C302E}</x14:id>
        </ext>
      </extLst>
    </cfRule>
    <cfRule type="dataBar" priority="26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{A4DC6D86-76A9-467C-BD57-FA495F059E8D}</x14:id>
        </ext>
      </extLst>
    </cfRule>
    <cfRule type="dataBar" priority="26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{3983B52C-B5AC-4BD1-B12A-FB215ABEB0BC}</x14:id>
        </ext>
      </extLst>
    </cfRule>
    <cfRule type="dataBar" priority="42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{FF82D294-0FB6-40CF-B34D-2B89F097FA4D}</x14:id>
        </ext>
      </extLst>
    </cfRule>
    <cfRule type="dataBar" priority="42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{D5485BC0-D32A-4592-878C-CEC74472030B}</x14:id>
        </ext>
      </extLst>
    </cfRule>
  </conditionalFormatting>
  <conditionalFormatting sqref="K18:K19">
    <cfRule type="dataBar" priority="42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{4826F334-9C35-42EC-9969-DDC02A06B0CF}</x14:id>
        </ext>
      </extLst>
    </cfRule>
    <cfRule type="dataBar" priority="15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{2CD5F550-350E-41CD-85B5-7CA991F676AD}</x14:id>
        </ext>
      </extLst>
    </cfRule>
    <cfRule type="dataBar" priority="15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{B2C1EA93-7800-4F23-8875-4412E7E5EB0F}</x14:id>
        </ext>
      </extLst>
    </cfRule>
    <cfRule type="dataBar" priority="25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{57BD884A-5641-4172-9409-CDA8B9A658CF}</x14:id>
        </ext>
      </extLst>
    </cfRule>
    <cfRule type="dataBar" priority="25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{E06274B8-E81D-4316-BD45-7E02D6DBDA96}</x14:id>
        </ext>
      </extLst>
    </cfRule>
    <cfRule type="dataBar" priority="42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{0079AB9B-7633-4508-BDE2-1B67E61DE136}</x14:id>
        </ext>
      </extLst>
    </cfRule>
  </conditionalFormatting>
  <conditionalFormatting sqref="K21:K22">
    <cfRule type="dataBar" priority="25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{E4EDC46F-6C12-4DC4-8FA8-98344F8FA5D6}</x14:id>
        </ext>
      </extLst>
    </cfRule>
    <cfRule type="dataBar" priority="15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{D21BB541-0E0E-4399-85ED-DD32E2B9E266}</x14:id>
        </ext>
      </extLst>
    </cfRule>
    <cfRule type="dataBar" priority="25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{AF49C9C7-F3DD-4689-929D-EF1E0E986E54}</x14:id>
        </ext>
      </extLst>
    </cfRule>
    <cfRule type="dataBar" priority="15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{03E54974-5F6F-4A91-8794-9247BB42B92C}</x14:id>
        </ext>
      </extLst>
    </cfRule>
    <cfRule type="dataBar" priority="42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{438B98C5-AA09-45A4-A8BB-9A9309401253}</x14:id>
        </ext>
      </extLst>
    </cfRule>
    <cfRule type="dataBar" priority="42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{2652B398-8F2F-4B58-89FF-7A125F4EA889}</x14:id>
        </ext>
      </extLst>
    </cfRule>
  </conditionalFormatting>
  <conditionalFormatting sqref="K24:K25">
    <cfRule type="dataBar" priority="14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{CF8BC213-45E2-46E2-9A30-EB676D00E869}</x14:id>
        </ext>
      </extLst>
    </cfRule>
    <cfRule type="dataBar" priority="14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{38054A02-CFBD-41F1-8B21-14848F60F81B}</x14:id>
        </ext>
      </extLst>
    </cfRule>
    <cfRule type="dataBar" priority="14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{0A1F0E17-69AE-4447-85DF-B8BCCBA903D5}</x14:id>
        </ext>
      </extLst>
    </cfRule>
    <cfRule type="dataBar" priority="14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{BD52CB89-058C-446D-93D8-BD8FD5CC9D30}</x14:id>
        </ext>
      </extLst>
    </cfRule>
  </conditionalFormatting>
  <conditionalFormatting sqref="K9:L22">
    <cfRule type="dataBar" priority="56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{24701D79-D03A-46AC-B88B-0DB1B44C5051}</x14:id>
        </ext>
      </extLst>
    </cfRule>
  </conditionalFormatting>
  <conditionalFormatting sqref="L24:L25">
    <cfRule type="dataBar" priority="31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{FD1149AA-B2DB-414E-A26D-A900428FF107}</x14:id>
        </ext>
      </extLst>
    </cfRule>
  </conditionalFormatting>
  <conditionalFormatting sqref="M12:M13">
    <cfRule type="dataBar" priority="14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{AC682DBF-2CC9-432D-89B2-E09B81EBCAB5}</x14:id>
        </ext>
      </extLst>
    </cfRule>
    <cfRule type="dataBar" priority="5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{F67F00B1-26EC-4AF7-A713-161B52FF9151}</x14:id>
        </ext>
      </extLst>
    </cfRule>
    <cfRule type="dataBar" priority="41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{FAEDB54B-9F90-40D6-8358-B78E1924507A}</x14:id>
        </ext>
      </extLst>
    </cfRule>
    <cfRule type="dataBar" priority="25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{19162CA7-BBBF-4606-91A4-3949A3630DD8}</x14:id>
        </ext>
      </extLst>
    </cfRule>
  </conditionalFormatting>
  <conditionalFormatting sqref="M15:M16">
    <cfRule type="dataBar" priority="25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{2656AE4A-C252-454E-A522-AE9F67357820}</x14:id>
        </ext>
      </extLst>
    </cfRule>
    <cfRule type="dataBar" priority="14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{A7071FC7-D914-4FDD-A3AB-4290827FBC7F}</x14:id>
        </ext>
      </extLst>
    </cfRule>
    <cfRule type="dataBar" priority="5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{D7A6A295-F344-4EE0-97AF-FC8970618298}</x14:id>
        </ext>
      </extLst>
    </cfRule>
    <cfRule type="dataBar" priority="4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{C4A61577-3467-40E6-9893-C5EA9AE391D5}</x14:id>
        </ext>
      </extLst>
    </cfRule>
  </conditionalFormatting>
  <conditionalFormatting sqref="M18:M19">
    <cfRule type="dataBar" priority="5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{92FAD486-1BE4-4609-92CB-3276FBF1A15D}</x14:id>
        </ext>
      </extLst>
    </cfRule>
    <cfRule type="dataBar" priority="4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{772A3ABF-93ED-4935-A21F-70E7A0D82DCB}</x14:id>
        </ext>
      </extLst>
    </cfRule>
    <cfRule type="dataBar" priority="14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{0A37B7B9-8CB2-4C3B-9300-C41CD3B1B1BC}</x14:id>
        </ext>
      </extLst>
    </cfRule>
    <cfRule type="dataBar" priority="24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{7D8626DC-600D-4225-9384-6C8B8C35A105}</x14:id>
        </ext>
      </extLst>
    </cfRule>
  </conditionalFormatting>
  <conditionalFormatting sqref="M21:M22">
    <cfRule type="dataBar" priority="14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{C0A276A9-1380-4424-95DD-C6B6BCD34AC0}</x14:id>
        </ext>
      </extLst>
    </cfRule>
    <cfRule type="dataBar" priority="4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{67F5D094-4A87-4DAE-9EE0-52A5F52DB8DB}</x14:id>
        </ext>
      </extLst>
    </cfRule>
    <cfRule type="dataBar" priority="41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{7D86880F-7AF8-4B58-811C-99C7593DD84F}</x14:id>
        </ext>
      </extLst>
    </cfRule>
    <cfRule type="dataBar" priority="24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{95543D51-FF6A-4AA4-B0EC-847D0D02B2DE}</x14:id>
        </ext>
      </extLst>
    </cfRule>
  </conditionalFormatting>
  <conditionalFormatting sqref="M24:M25">
    <cfRule type="dataBar" priority="4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{B367953A-7FB8-4D56-9983-5355BAFFB743}</x14:id>
        </ext>
      </extLst>
    </cfRule>
    <cfRule type="dataBar" priority="4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{0CED7DA6-255D-46F2-90A8-E0E7188E3416}</x14:id>
        </ext>
      </extLst>
    </cfRule>
  </conditionalFormatting>
  <conditionalFormatting sqref="O12:O13">
    <cfRule type="dataBar" priority="4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{0078249A-19B7-4CCC-A4D2-4A51DA6FE390}</x14:id>
        </ext>
      </extLst>
    </cfRule>
    <cfRule type="dataBar" priority="24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{AC4C9C41-923B-4103-A632-52FB7E316D25}</x14:id>
        </ext>
      </extLst>
    </cfRule>
    <cfRule type="dataBar" priority="4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{F67AD148-7B86-46DE-8946-E4252E8D6DDD}</x14:id>
        </ext>
      </extLst>
    </cfRule>
  </conditionalFormatting>
  <conditionalFormatting sqref="O15:O16">
    <cfRule type="dataBar" priority="24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{C4B6B425-1545-417A-AC39-81746CE79B53}</x14:id>
        </ext>
      </extLst>
    </cfRule>
    <cfRule type="dataBar" priority="41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{75C7DE9F-C4B4-4462-8A19-DBFAD4DF180A}</x14:id>
        </ext>
      </extLst>
    </cfRule>
    <cfRule type="dataBar" priority="4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{54CE02DC-F322-4EC8-900F-47BB4D99E140}</x14:id>
        </ext>
      </extLst>
    </cfRule>
  </conditionalFormatting>
  <conditionalFormatting sqref="O18:O19">
    <cfRule type="dataBar" priority="4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{C44E9D70-0322-484B-ADB5-20E1F68E871B}</x14:id>
        </ext>
      </extLst>
    </cfRule>
    <cfRule type="dataBar" priority="24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{2D06DF1A-ED3A-46AC-B1C0-9B28D7119A63}</x14:id>
        </ext>
      </extLst>
    </cfRule>
    <cfRule type="dataBar" priority="41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{27A1368F-4738-4308-A43A-C938C99863A3}</x14:id>
        </ext>
      </extLst>
    </cfRule>
  </conditionalFormatting>
  <conditionalFormatting sqref="O21:O22">
    <cfRule type="dataBar" priority="4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{45F02820-A4F0-4714-9066-1FAF052F513C}</x14:id>
        </ext>
      </extLst>
    </cfRule>
    <cfRule type="dataBar" priority="24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{B52A38A6-8A7A-497E-87EA-8E977D32D0EC}</x14:id>
        </ext>
      </extLst>
    </cfRule>
    <cfRule type="dataBar" priority="4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{40D12176-2E2B-4B3B-B105-53C63B5ECD14}</x14:id>
        </ext>
      </extLst>
    </cfRule>
  </conditionalFormatting>
  <conditionalFormatting sqref="O24:O25">
    <cfRule type="dataBar" priority="4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{BE253A41-9DE6-48AB-BE52-7D8E1BC8474A}</x14:id>
        </ext>
      </extLst>
    </cfRule>
    <cfRule type="dataBar" priority="4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{1A2824A5-E994-4E91-BBFC-624A60D83AB8}</x14:id>
        </ext>
      </extLst>
    </cfRule>
  </conditionalFormatting>
  <conditionalFormatting sqref="Q12:Q13">
    <cfRule type="dataBar" priority="13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{597B33AF-1980-4EE7-97D1-885B10A1D151}</x14:id>
        </ext>
      </extLst>
    </cfRule>
    <cfRule type="dataBar" priority="4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{3890D5DA-271E-4A56-8BA7-D0E7C67E4669}</x14:id>
        </ext>
      </extLst>
    </cfRule>
    <cfRule type="dataBar" priority="23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{DC17A6D8-BFE1-4A56-9DAD-5C15C9D644AE}</x14:id>
        </ext>
      </extLst>
    </cfRule>
    <cfRule type="dataBar" priority="4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{4BCD289B-82A4-4668-B38E-F015893AEFF3}</x14:id>
        </ext>
      </extLst>
    </cfRule>
  </conditionalFormatting>
  <conditionalFormatting sqref="Q15:Q16">
    <cfRule type="dataBar" priority="41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{EC3B5512-C7EE-4801-AF27-9CC98783DB1D}</x14:id>
        </ext>
      </extLst>
    </cfRule>
    <cfRule type="dataBar" priority="23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{F722DD36-2C08-4364-925F-240A241438E0}</x14:id>
        </ext>
      </extLst>
    </cfRule>
    <cfRule type="dataBar" priority="3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{F09FC7AF-6B1C-4304-B28A-DA7F55FE19A9}</x14:id>
        </ext>
      </extLst>
    </cfRule>
    <cfRule type="dataBar" priority="13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{813219BE-DC20-48BE-8BCC-B839188F6678}</x14:id>
        </ext>
      </extLst>
    </cfRule>
  </conditionalFormatting>
  <conditionalFormatting sqref="Q18:Q19">
    <cfRule type="dataBar" priority="23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{62F79815-8520-4184-80E4-7AA3BF7A226C}</x14:id>
        </ext>
      </extLst>
    </cfRule>
    <cfRule type="dataBar" priority="40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{33B9C2E8-D7B7-4937-B674-C3CEDA279169}</x14:id>
        </ext>
      </extLst>
    </cfRule>
    <cfRule type="dataBar" priority="13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{AC36D0CA-59B4-4A57-970F-464BA5D9A465}</x14:id>
        </ext>
      </extLst>
    </cfRule>
    <cfRule type="dataBar" priority="3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{C33B10DC-4263-4A61-B614-7BB88B8F8370}</x14:id>
        </ext>
      </extLst>
    </cfRule>
  </conditionalFormatting>
  <conditionalFormatting sqref="Q21:Q22">
    <cfRule type="dataBar" priority="23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{DB566BC1-6CF6-4FAF-9E3D-3931F3DEC883}</x14:id>
        </ext>
      </extLst>
    </cfRule>
    <cfRule type="dataBar" priority="40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{F4D14702-EEE7-4D49-BB39-1D6B9DE81C98}</x14:id>
        </ext>
      </extLst>
    </cfRule>
    <cfRule type="dataBar" priority="3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{030AFD7E-522D-4736-A498-9D80510BECBF}</x14:id>
        </ext>
      </extLst>
    </cfRule>
    <cfRule type="dataBar" priority="13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{6DA2D21F-678D-4281-88E1-D089B7C8B543}</x14:id>
        </ext>
      </extLst>
    </cfRule>
  </conditionalFormatting>
  <conditionalFormatting sqref="Q24:Q25">
    <cfRule type="dataBar" priority="3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{87D32AB6-C712-4419-B28D-5B9F11464C1C}</x14:id>
        </ext>
      </extLst>
    </cfRule>
    <cfRule type="dataBar" priority="3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{C9D9A9C3-3126-41D4-848A-301325524522}</x14:id>
        </ext>
      </extLst>
    </cfRule>
  </conditionalFormatting>
  <conditionalFormatting sqref="S9:S10">
    <cfRule type="dataBar" priority="5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{340D090A-487C-4855-A518-99C59B589FDF}</x14:id>
        </ext>
      </extLst>
    </cfRule>
    <cfRule type="dataBar" priority="5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{CFA7B89D-CB39-4F6E-97D4-52CE5945AE41}</x14:id>
        </ext>
      </extLst>
    </cfRule>
  </conditionalFormatting>
  <conditionalFormatting sqref="S12:S13">
    <cfRule type="dataBar" priority="13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{97AB46EB-31AF-4D48-A76B-D24B5C15274F}</x14:id>
        </ext>
      </extLst>
    </cfRule>
    <cfRule type="dataBar" priority="13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{AA592C9A-0ABC-46F5-84FE-2C00B2A6C412}</x14:id>
        </ext>
      </extLst>
    </cfRule>
  </conditionalFormatting>
  <conditionalFormatting sqref="S15:S16">
    <cfRule type="dataBar" priority="13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{0E8DE508-3B31-42EC-8CF4-CF6253219858}</x14:id>
        </ext>
      </extLst>
    </cfRule>
    <cfRule type="dataBar" priority="13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{89120FAA-25B8-442E-8178-6A5E895D478E}</x14:id>
        </ext>
      </extLst>
    </cfRule>
  </conditionalFormatting>
  <conditionalFormatting sqref="S18:S19">
    <cfRule type="dataBar" priority="12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{7BC1D1B5-746C-4B31-BB46-058311C630A9}</x14:id>
        </ext>
      </extLst>
    </cfRule>
    <cfRule type="dataBar" priority="12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{32E32927-D12C-400B-B7EB-543819BFC5F2}</x14:id>
        </ext>
      </extLst>
    </cfRule>
  </conditionalFormatting>
  <conditionalFormatting sqref="S21:S22">
    <cfRule type="dataBar" priority="12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{8E1D7DA1-0DCE-49E8-B11B-603740C6820F}</x14:id>
        </ext>
      </extLst>
    </cfRule>
    <cfRule type="dataBar" priority="12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{854338F8-32A2-481D-B439-D110DD9BA0BB}</x14:id>
        </ext>
      </extLst>
    </cfRule>
  </conditionalFormatting>
  <conditionalFormatting sqref="S24:S25">
    <cfRule type="dataBar" priority="12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{CAB11B04-DF8B-43FD-B6A6-0A89FD816366}</x14:id>
        </ext>
      </extLst>
    </cfRule>
    <cfRule type="dataBar" priority="12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{A08ED671-6E2F-4C1B-9C88-6CE7A2B4CEE2}</x14:id>
        </ext>
      </extLst>
    </cfRule>
  </conditionalFormatting>
  <conditionalFormatting sqref="U9:U10">
    <cfRule type="dataBar" priority="71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{4C0979C0-0D32-4630-B81B-C070B94018A9}</x14:id>
        </ext>
      </extLst>
    </cfRule>
  </conditionalFormatting>
  <conditionalFormatting sqref="U9:U22">
    <cfRule type="dataBar" priority="7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{CCD3F35F-F72A-4D27-B230-E069CCAD3A8A}</x14:id>
        </ext>
      </extLst>
    </cfRule>
  </conditionalFormatting>
  <conditionalFormatting sqref="U11 U17 U14 U20">
    <cfRule type="dataBar" priority="71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{E7ED55FE-D87F-4A92-9171-BBC9832CEA56}</x14:id>
        </ext>
      </extLst>
    </cfRule>
  </conditionalFormatting>
  <conditionalFormatting sqref="U12:U13">
    <cfRule type="dataBar" priority="12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{9B32D2EF-7CDC-42B3-842D-80F404DAB26E}</x14:id>
        </ext>
      </extLst>
    </cfRule>
    <cfRule type="dataBar" priority="39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{9B769BA9-7D88-44AD-9B3A-0418A4517152}</x14:id>
        </ext>
      </extLst>
    </cfRule>
  </conditionalFormatting>
  <conditionalFormatting sqref="U15:U16">
    <cfRule type="dataBar" priority="39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{D7964331-56B3-4C9C-9661-22A1FE547484}</x14:id>
        </ext>
      </extLst>
    </cfRule>
    <cfRule type="dataBar" priority="12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{D36B8086-4CED-4ABD-81F7-82DBC956C605}</x14:id>
        </ext>
      </extLst>
    </cfRule>
  </conditionalFormatting>
  <conditionalFormatting sqref="U18:U19">
    <cfRule type="dataBar" priority="12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{A1CDCB7D-4195-4879-A2CB-6AA4CB48A72D}</x14:id>
        </ext>
      </extLst>
    </cfRule>
    <cfRule type="dataBar" priority="39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{9E23A826-4D26-4660-A192-0A0705D7E18D}</x14:id>
        </ext>
      </extLst>
    </cfRule>
  </conditionalFormatting>
  <conditionalFormatting sqref="U21:U22">
    <cfRule type="dataBar" priority="39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{2E2AF105-F75C-4977-B2DE-843738E54BE1}</x14:id>
        </ext>
      </extLst>
    </cfRule>
    <cfRule type="dataBar" priority="12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{459B60B6-36F0-46F0-BBFE-CED7918DC313}</x14:id>
        </ext>
      </extLst>
    </cfRule>
  </conditionalFormatting>
  <conditionalFormatting sqref="U24:U25">
    <cfRule type="dataBar" priority="1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{EEC1F9FC-104B-4330-8664-228180B35C45}</x14:id>
        </ext>
      </extLst>
    </cfRule>
    <cfRule type="dataBar" priority="11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{E36D198E-CF30-47A1-9D26-28B9E2C0ADC1}</x14:id>
        </ext>
      </extLst>
    </cfRule>
  </conditionalFormatting>
  <conditionalFormatting sqref="W9:W10">
    <cfRule type="dataBar" priority="48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{104E888B-99BD-44BF-8990-4CD38E82DB2F}</x14:id>
        </ext>
      </extLst>
    </cfRule>
  </conditionalFormatting>
  <conditionalFormatting sqref="W9:W22">
    <cfRule type="dataBar" priority="48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{17E29DFB-74BA-4698-BF33-F2824209A48A}</x14:id>
        </ext>
      </extLst>
    </cfRule>
  </conditionalFormatting>
  <conditionalFormatting sqref="W11 W17 W14 W20">
    <cfRule type="dataBar" priority="48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{0E140A4D-9D52-4B58-ADA8-B729DBD85FAA}</x14:id>
        </ext>
      </extLst>
    </cfRule>
  </conditionalFormatting>
  <conditionalFormatting sqref="W12:W13">
    <cfRule type="dataBar" priority="39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{3BC05C83-5FD1-4F83-8181-5662B85F2C6B}</x14:id>
        </ext>
      </extLst>
    </cfRule>
    <cfRule type="dataBar" priority="1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{76FD54B0-14F5-4ED2-9B0F-6DEFDF8CDDB8}</x14:id>
        </ext>
      </extLst>
    </cfRule>
    <cfRule type="dataBar" priority="22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{B19D2428-427F-42B0-A1E8-BDD9B5E3E9B7}</x14:id>
        </ext>
      </extLst>
    </cfRule>
  </conditionalFormatting>
  <conditionalFormatting sqref="W15:W16">
    <cfRule type="dataBar" priority="11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{080F01C6-F125-456D-8AD6-BDFE3163259D}</x14:id>
        </ext>
      </extLst>
    </cfRule>
    <cfRule type="dataBar" priority="22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{6EE3ADAA-3F20-4EB0-962E-BC92590BD9AE}</x14:id>
        </ext>
      </extLst>
    </cfRule>
    <cfRule type="dataBar" priority="39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{72655AE3-ACB3-425E-B7AD-E13E87665FAA}</x14:id>
        </ext>
      </extLst>
    </cfRule>
  </conditionalFormatting>
  <conditionalFormatting sqref="W18:W19">
    <cfRule type="dataBar" priority="1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{5F0A5626-6A76-437B-BCB4-09AF2468E785}</x14:id>
        </ext>
      </extLst>
    </cfRule>
    <cfRule type="dataBar" priority="22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{46CB5FE0-7692-4F93-85D6-8C0FFB7D37B9}</x14:id>
        </ext>
      </extLst>
    </cfRule>
    <cfRule type="dataBar" priority="39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{579071CB-A8FC-4780-87B7-C221BBC79AC3}</x14:id>
        </ext>
      </extLst>
    </cfRule>
  </conditionalFormatting>
  <conditionalFormatting sqref="W21:W22">
    <cfRule type="dataBar" priority="11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{0C3FD7C1-F991-4817-92D2-008135B6CF7D}</x14:id>
        </ext>
      </extLst>
    </cfRule>
    <cfRule type="dataBar" priority="22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{C03F958E-9A5B-4186-AD74-0B206E6B275F}</x14:id>
        </ext>
      </extLst>
    </cfRule>
    <cfRule type="dataBar" priority="39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{2F110019-13F7-4F2B-B7B9-F2F9F7E62396}</x14:id>
        </ext>
      </extLst>
    </cfRule>
  </conditionalFormatting>
  <conditionalFormatting sqref="W24:W25">
    <cfRule type="dataBar" priority="11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{2DBE6578-89CF-4EFB-82C8-32D9F67DD4A1}</x14:id>
        </ext>
      </extLst>
    </cfRule>
    <cfRule type="dataBar" priority="1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{E01EEF27-294F-4071-9D51-39D4E8A23AAD}</x14:id>
        </ext>
      </extLst>
    </cfRule>
  </conditionalFormatting>
  <conditionalFormatting sqref="Y9:Y10">
    <cfRule type="dataBar" priority="47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{57D09456-AB20-480B-9D11-DAA36BAE5AA0}</x14:id>
        </ext>
      </extLst>
    </cfRule>
  </conditionalFormatting>
  <conditionalFormatting sqref="Y9:Y22">
    <cfRule type="dataBar" priority="47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{DA830B89-A37C-466D-A108-40174AC291DC}</x14:id>
        </ext>
      </extLst>
    </cfRule>
  </conditionalFormatting>
  <conditionalFormatting sqref="Y11 Y17 Y14 Y20">
    <cfRule type="dataBar" priority="47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{8336BA26-DEBC-4D8F-BE50-56644F8EC993}</x14:id>
        </ext>
      </extLst>
    </cfRule>
  </conditionalFormatting>
  <conditionalFormatting sqref="Y12:Y13">
    <cfRule type="dataBar" priority="1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{585B137A-B5B6-45BD-B958-43D72DBCA443}</x14:id>
        </ext>
      </extLst>
    </cfRule>
    <cfRule type="dataBar" priority="39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{817828FE-3749-4E00-B57E-AF4FAAF9B8E3}</x14:id>
        </ext>
      </extLst>
    </cfRule>
  </conditionalFormatting>
  <conditionalFormatting sqref="Y15:Y16">
    <cfRule type="dataBar" priority="11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{046738FB-339D-4470-9513-22216AB900DE}</x14:id>
        </ext>
      </extLst>
    </cfRule>
    <cfRule type="dataBar" priority="39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{1CECD2FE-5B07-4754-92BB-287E9FE628CA}</x14:id>
        </ext>
      </extLst>
    </cfRule>
  </conditionalFormatting>
  <conditionalFormatting sqref="Y18:Y19">
    <cfRule type="dataBar" priority="38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{F1E29D47-71B3-4740-BD04-8FDD81438A71}</x14:id>
        </ext>
      </extLst>
    </cfRule>
    <cfRule type="dataBar" priority="10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{3A154173-78D4-4D53-A271-30B2CE8F9C11}</x14:id>
        </ext>
      </extLst>
    </cfRule>
  </conditionalFormatting>
  <conditionalFormatting sqref="Y21:Y22">
    <cfRule type="dataBar" priority="10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{077C8090-7852-4798-B9F5-2DAA0DD79607}</x14:id>
        </ext>
      </extLst>
    </cfRule>
    <cfRule type="dataBar" priority="38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{B7F9B25E-6F94-41BD-AF40-DC0FFB22C8AF}</x14:id>
        </ext>
      </extLst>
    </cfRule>
  </conditionalFormatting>
  <conditionalFormatting sqref="Y24:Y25">
    <cfRule type="dataBar" priority="10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{2311EB03-8B17-4D47-954F-85309C13BCA8}</x14:id>
        </ext>
      </extLst>
    </cfRule>
    <cfRule type="dataBar" priority="10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{1270D6BA-1319-4BDD-8843-68101EF53356}</x14:id>
        </ext>
      </extLst>
    </cfRule>
  </conditionalFormatting>
  <conditionalFormatting sqref="AA9:AA10">
    <cfRule type="dataBar" priority="47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{8B7716C6-4A73-42FA-B9BE-FAA26662FCC6}</x14:id>
        </ext>
      </extLst>
    </cfRule>
  </conditionalFormatting>
  <conditionalFormatting sqref="AA9:AA22">
    <cfRule type="dataBar" priority="47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{A1A72BCD-57CF-4247-A838-5F154D4AF77F}</x14:id>
        </ext>
      </extLst>
    </cfRule>
  </conditionalFormatting>
  <conditionalFormatting sqref="AA11 AA17 AA14 AA20">
    <cfRule type="dataBar" priority="47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{F8814955-0AAA-4416-B96A-C383B11042AC}</x14:id>
        </ext>
      </extLst>
    </cfRule>
  </conditionalFormatting>
  <conditionalFormatting sqref="AA12:AA13">
    <cfRule type="dataBar" priority="38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{9BEB78A1-CC55-45B7-9054-7AD4B0E1409D}</x14:id>
        </ext>
      </extLst>
    </cfRule>
    <cfRule type="dataBar" priority="2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{93FFDA0D-140C-4C9C-86BA-8E132A647120}</x14:id>
        </ext>
      </extLst>
    </cfRule>
  </conditionalFormatting>
  <conditionalFormatting sqref="AA15:AA16">
    <cfRule type="dataBar" priority="21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{C90F51A5-9167-4DC7-BDF5-94982A32CADA}</x14:id>
        </ext>
      </extLst>
    </cfRule>
    <cfRule type="dataBar" priority="38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{D16DDD90-4E10-4089-8B5E-F46AB1CA3BE1}</x14:id>
        </ext>
      </extLst>
    </cfRule>
  </conditionalFormatting>
  <conditionalFormatting sqref="AA18:AA19">
    <cfRule type="dataBar" priority="2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{5BE6B571-1F8F-4AB0-8135-CA79ED1D3E37}</x14:id>
        </ext>
      </extLst>
    </cfRule>
    <cfRule type="dataBar" priority="38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{72FA3AF3-5C3C-4317-8370-8D069F8F08D1}</x14:id>
        </ext>
      </extLst>
    </cfRule>
  </conditionalFormatting>
  <conditionalFormatting sqref="AA21:AA22">
    <cfRule type="dataBar" priority="38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{55571774-0994-45BD-97C6-AF301ECB143F}</x14:id>
        </ext>
      </extLst>
    </cfRule>
    <cfRule type="dataBar" priority="21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{5CC4DC33-02B2-480F-858E-D2DECE15A5CB}</x14:id>
        </ext>
      </extLst>
    </cfRule>
  </conditionalFormatting>
  <conditionalFormatting sqref="AA24:AA25">
    <cfRule type="dataBar" priority="2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{529D2E26-6558-4AC7-8B85-887D2E22EE7D}</x14:id>
        </ext>
      </extLst>
    </cfRule>
    <cfRule type="dataBar" priority="21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{27175C7C-2B73-4225-9F4B-6D829D9B4456}</x14:id>
        </ext>
      </extLst>
    </cfRule>
  </conditionalFormatting>
  <conditionalFormatting sqref="AC9:AC10">
    <cfRule type="dataBar" priority="47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{1BE5F117-668A-4C77-A927-B9EAFDF5D584}</x14:id>
        </ext>
      </extLst>
    </cfRule>
  </conditionalFormatting>
  <conditionalFormatting sqref="AC9:AC22">
    <cfRule type="dataBar" priority="47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{196592F9-7D23-44E9-9825-0FD6198BFEA8}</x14:id>
        </ext>
      </extLst>
    </cfRule>
  </conditionalFormatting>
  <conditionalFormatting sqref="AC12:AC13">
    <cfRule type="dataBar" priority="38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{3C90AEBA-3F83-4F41-B273-4D5702CBE48A}</x14:id>
        </ext>
      </extLst>
    </cfRule>
  </conditionalFormatting>
  <conditionalFormatting sqref="AC15:AC16">
    <cfRule type="dataBar" priority="38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{9CBEE168-FA2E-46E7-88A6-B3A22C3836FC}</x14:id>
        </ext>
      </extLst>
    </cfRule>
  </conditionalFormatting>
  <conditionalFormatting sqref="AC17 AC11 AC14 AC20">
    <cfRule type="dataBar" priority="47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{3BA6176B-B912-4FED-8D0A-8470F006DC2F}</x14:id>
        </ext>
      </extLst>
    </cfRule>
  </conditionalFormatting>
  <conditionalFormatting sqref="AC18:AC19">
    <cfRule type="dataBar" priority="38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{E2D1CBC0-4502-4130-8C2D-680DA4B81A04}</x14:id>
        </ext>
      </extLst>
    </cfRule>
  </conditionalFormatting>
  <conditionalFormatting sqref="AC21:AC22">
    <cfRule type="dataBar" priority="38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{07E95C8E-19D3-4D83-B043-10A81F468106}</x14:id>
        </ext>
      </extLst>
    </cfRule>
  </conditionalFormatting>
  <conditionalFormatting sqref="AC24:AC25">
    <cfRule type="dataBar" priority="28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{05F524E3-2E55-418F-AC6D-3A636C2162B0}</x14:id>
        </ext>
      </extLst>
    </cfRule>
    <cfRule type="dataBar" priority="3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{8723A31E-9C25-46AE-9B80-9B81C8CAC913}</x14:id>
        </ext>
      </extLst>
    </cfRule>
  </conditionalFormatting>
  <conditionalFormatting sqref="AE9:AE10">
    <cfRule type="dataBar" priority="46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{7AE565C1-F72A-4985-9951-D659724D5D24}</x14:id>
        </ext>
      </extLst>
    </cfRule>
  </conditionalFormatting>
  <conditionalFormatting sqref="AE9:AE22">
    <cfRule type="dataBar" priority="46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{A4F56155-99D8-48AF-996A-9D0A24838100}</x14:id>
        </ext>
      </extLst>
    </cfRule>
  </conditionalFormatting>
  <conditionalFormatting sqref="AE12:AE13">
    <cfRule type="dataBar" priority="37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{F57DAB64-883E-435C-BB6C-BC1277F4986C}</x14:id>
        </ext>
      </extLst>
    </cfRule>
    <cfRule type="dataBar" priority="3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{697392EF-25AC-4C67-B1EA-54BB7ADBCE50}</x14:id>
        </ext>
      </extLst>
    </cfRule>
    <cfRule type="dataBar" priority="2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{55A1041E-CF1B-4ADF-A22F-F3B9C8DFF1CE}</x14:id>
        </ext>
      </extLst>
    </cfRule>
  </conditionalFormatting>
  <conditionalFormatting sqref="AE15:AE16">
    <cfRule type="dataBar" priority="21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{58BFD0F7-6231-40EB-A89A-19209E02E99F}</x14:id>
        </ext>
      </extLst>
    </cfRule>
    <cfRule type="dataBar" priority="3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{B30C0F90-DCD3-4207-9F0F-1317F696B272}</x14:id>
        </ext>
      </extLst>
    </cfRule>
    <cfRule type="dataBar" priority="37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{AB4C1185-0BB5-434C-9A1E-84880CB5CBF2}</x14:id>
        </ext>
      </extLst>
    </cfRule>
  </conditionalFormatting>
  <conditionalFormatting sqref="AE17 AE11 AE14 AE20">
    <cfRule type="dataBar" priority="47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{596A3A05-BC77-455C-A9BF-2A6C3F1F4C48}</x14:id>
        </ext>
      </extLst>
    </cfRule>
  </conditionalFormatting>
  <conditionalFormatting sqref="AE18:AE19">
    <cfRule type="dataBar" priority="3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{5562917E-D22F-4391-86DC-6782F88AA4D4}</x14:id>
        </ext>
      </extLst>
    </cfRule>
    <cfRule type="dataBar" priority="37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{ED6FA199-7F64-4297-9DAE-2BB2DCD9A86A}</x14:id>
        </ext>
      </extLst>
    </cfRule>
    <cfRule type="dataBar" priority="20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{DB50D78E-82D6-4715-B156-93505EF7EEEA}</x14:id>
        </ext>
      </extLst>
    </cfRule>
  </conditionalFormatting>
  <conditionalFormatting sqref="AE21:AE22">
    <cfRule type="dataBar" priority="37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{3D99379C-A33C-41D1-84D8-13D4348636E8}</x14:id>
        </ext>
      </extLst>
    </cfRule>
    <cfRule type="dataBar" priority="3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{7468C873-D880-4CAB-8AD8-0BF7299F89E6}</x14:id>
        </ext>
      </extLst>
    </cfRule>
    <cfRule type="dataBar" priority="20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{BB7280E9-9C2C-478A-868E-582BD2C824E3}</x14:id>
        </ext>
      </extLst>
    </cfRule>
  </conditionalFormatting>
  <conditionalFormatting sqref="AE24:AE25">
    <cfRule type="dataBar" priority="2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{530605B3-EAE4-421E-98A5-42141F3F8059}</x14:id>
        </ext>
      </extLst>
    </cfRule>
    <cfRule type="dataBar" priority="3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{039AD396-B35F-4C51-9B53-F8EFE72F7BE8}</x14:id>
        </ext>
      </extLst>
    </cfRule>
  </conditionalFormatting>
  <conditionalFormatting sqref="AG9:AG10">
    <cfRule type="dataBar" priority="2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{3CE4EA1B-7395-4A05-8A3F-2BD337CF1051}</x14:id>
        </ext>
      </extLst>
    </cfRule>
    <cfRule type="dataBar" priority="1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{6583F84A-1E3C-4E8F-8D06-02F01BB02E09}</x14:id>
        </ext>
      </extLst>
    </cfRule>
  </conditionalFormatting>
  <conditionalFormatting sqref="AG11 AG17 AG14 AG20">
    <cfRule type="dataBar" priority="46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{C51DB638-AE9A-4461-B1F4-005B20A1F027}</x14:id>
        </ext>
      </extLst>
    </cfRule>
  </conditionalFormatting>
  <conditionalFormatting sqref="AG11 AG20 AG17 AG14">
    <cfRule type="dataBar" priority="46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{0CD05BDE-9339-4347-BA15-5CF6135E815B}</x14:id>
        </ext>
      </extLst>
    </cfRule>
  </conditionalFormatting>
  <conditionalFormatting sqref="AG12:AG13">
    <cfRule type="dataBar" priority="2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{0EDD5DC8-C386-4460-A4E8-144C8EAB868A}</x14:id>
        </ext>
      </extLst>
    </cfRule>
    <cfRule type="dataBar" priority="2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{DFD61A8D-B356-43C2-8647-462AF7A5C632}</x14:id>
        </ext>
      </extLst>
    </cfRule>
  </conditionalFormatting>
  <conditionalFormatting sqref="AG15:AG16">
    <cfRule type="dataBar" priority="2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{D7CAD168-E968-4489-9C22-E8C5B0251453}</x14:id>
        </ext>
      </extLst>
    </cfRule>
    <cfRule type="dataBar" priority="2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{001DAF43-FFB3-43CE-BEF1-935DADBF0740}</x14:id>
        </ext>
      </extLst>
    </cfRule>
  </conditionalFormatting>
  <conditionalFormatting sqref="AG18:AG19">
    <cfRule type="dataBar" priority="2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{3E958BFD-2B94-442D-AD41-34B513690DCF}</x14:id>
        </ext>
      </extLst>
    </cfRule>
    <cfRule type="dataBar" priority="2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{8BBF4D13-8CA9-4722-A9C6-493E3960992E}</x14:id>
        </ext>
      </extLst>
    </cfRule>
  </conditionalFormatting>
  <conditionalFormatting sqref="AG21:AG22">
    <cfRule type="dataBar" priority="2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{9C2E30D1-B233-4891-B8B0-BCE070D11225}</x14:id>
        </ext>
      </extLst>
    </cfRule>
    <cfRule type="dataBar" priority="2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{E3F169A5-27F6-48FB-A7F7-188B24E007A2}</x14:id>
        </ext>
      </extLst>
    </cfRule>
  </conditionalFormatting>
  <conditionalFormatting sqref="AG24:AG25">
    <cfRule type="dataBar" priority="10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{DD564DEF-B32E-491C-92A6-96EB71887D30}</x14:id>
        </ext>
      </extLst>
    </cfRule>
    <cfRule type="dataBar" priority="10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{46D6BB80-B454-4E80-A9A2-6A037F512A4C}</x14:id>
        </ext>
      </extLst>
    </cfRule>
  </conditionalFormatting>
  <conditionalFormatting sqref="AI9:AI10">
    <cfRule type="dataBar" priority="46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{7B6979F5-476D-4783-B4CA-DCDB350E9693}</x14:id>
        </ext>
      </extLst>
    </cfRule>
  </conditionalFormatting>
  <conditionalFormatting sqref="AI9:AI22">
    <cfRule type="dataBar" priority="46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{A9CEA6AD-2AEF-4B09-B19B-265D19304178}</x14:id>
        </ext>
      </extLst>
    </cfRule>
  </conditionalFormatting>
  <conditionalFormatting sqref="AI11 AI17 AI14 AI20">
    <cfRule type="dataBar" priority="46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{9D23246C-548A-4CDF-846E-1C952592B144}</x14:id>
        </ext>
      </extLst>
    </cfRule>
  </conditionalFormatting>
  <conditionalFormatting sqref="AI12:AI13">
    <cfRule type="dataBar" priority="9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{EC1907DE-86EC-4898-B3D7-C7F09222B9A6}</x14:id>
        </ext>
      </extLst>
    </cfRule>
    <cfRule type="dataBar" priority="37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{2C4545D6-E82A-4EAE-84AF-3A0F855B64A3}</x14:id>
        </ext>
      </extLst>
    </cfRule>
  </conditionalFormatting>
  <conditionalFormatting sqref="AI15:AI16">
    <cfRule type="dataBar" priority="9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{9F785215-E93F-47F8-9FB5-7E4157E1BD06}</x14:id>
        </ext>
      </extLst>
    </cfRule>
    <cfRule type="dataBar" priority="37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{5B143D5C-4E32-427E-9958-3E3143A68016}</x14:id>
        </ext>
      </extLst>
    </cfRule>
  </conditionalFormatting>
  <conditionalFormatting sqref="AI18:AI19">
    <cfRule type="dataBar" priority="9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{8BD0F815-528F-4C3D-B38C-D3D9E13AD9C0}</x14:id>
        </ext>
      </extLst>
    </cfRule>
    <cfRule type="dataBar" priority="36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{2C432757-79EC-4845-AACC-940AC11F4973}</x14:id>
        </ext>
      </extLst>
    </cfRule>
  </conditionalFormatting>
  <conditionalFormatting sqref="AI21:AI22">
    <cfRule type="dataBar" priority="9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{C8158596-9E38-4B42-BD3A-9AF88D9A8FC4}</x14:id>
        </ext>
      </extLst>
    </cfRule>
    <cfRule type="dataBar" priority="36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{D3F9A2BF-61BF-4131-83A2-A89760DCD14A}</x14:id>
        </ext>
      </extLst>
    </cfRule>
  </conditionalFormatting>
  <conditionalFormatting sqref="AI24:AI25">
    <cfRule type="dataBar" priority="9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{A3BB83CE-D127-4B81-94B4-9D0C9B20466D}</x14:id>
        </ext>
      </extLst>
    </cfRule>
    <cfRule type="dataBar" priority="9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{12479D85-86CF-41B9-972C-F9951BC1EEFB}</x14:id>
        </ext>
      </extLst>
    </cfRule>
  </conditionalFormatting>
  <conditionalFormatting sqref="AK9:AK10">
    <cfRule type="dataBar" priority="46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{F3E89F7F-9AC6-493A-93F8-215A4D0C007C}</x14:id>
        </ext>
      </extLst>
    </cfRule>
  </conditionalFormatting>
  <conditionalFormatting sqref="AK9:AK22">
    <cfRule type="dataBar" priority="45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{8EF6751E-AA00-41A4-AEA9-574C1C20CFAD}</x14:id>
        </ext>
      </extLst>
    </cfRule>
  </conditionalFormatting>
  <conditionalFormatting sqref="AK11 AK17 AK14 AK20">
    <cfRule type="dataBar" priority="46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{49B40E6C-65D5-4CD9-97F5-0015E9813BB9}</x14:id>
        </ext>
      </extLst>
    </cfRule>
  </conditionalFormatting>
  <conditionalFormatting sqref="AK12:AK13">
    <cfRule type="dataBar" priority="9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{7A1A8F33-4BD1-4C07-8096-716493C844AA}</x14:id>
        </ext>
      </extLst>
    </cfRule>
    <cfRule type="dataBar" priority="19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{95EA9CCF-5145-4A6A-88BA-BE8DA05E581D}</x14:id>
        </ext>
      </extLst>
    </cfRule>
    <cfRule type="dataBar" priority="36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{690D4259-0A9B-46DB-B1A4-566DEB292754}</x14:id>
        </ext>
      </extLst>
    </cfRule>
  </conditionalFormatting>
  <conditionalFormatting sqref="AK15:AK16">
    <cfRule type="dataBar" priority="36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{946D8CEC-E74D-4FD6-9A5F-1A1EAC049489}</x14:id>
        </ext>
      </extLst>
    </cfRule>
    <cfRule type="dataBar" priority="19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{A5A7D0C2-9AA9-480E-B3B7-BA3BFE20CABF}</x14:id>
        </ext>
      </extLst>
    </cfRule>
    <cfRule type="dataBar" priority="9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{E6E4D53C-D57E-4BFD-9D67-D5D1847E5188}</x14:id>
        </ext>
      </extLst>
    </cfRule>
  </conditionalFormatting>
  <conditionalFormatting sqref="AK18:AK19">
    <cfRule type="dataBar" priority="36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{D5330001-628D-403F-88DE-810555365EF4}</x14:id>
        </ext>
      </extLst>
    </cfRule>
    <cfRule type="dataBar" priority="19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{E99682E7-76EA-4D74-AB09-2F471BB63280}</x14:id>
        </ext>
      </extLst>
    </cfRule>
    <cfRule type="dataBar" priority="9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{18CB7D3D-3377-4E53-B738-41627E683F4C}</x14:id>
        </ext>
      </extLst>
    </cfRule>
  </conditionalFormatting>
  <conditionalFormatting sqref="AK21:AK22">
    <cfRule type="dataBar" priority="36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{8F148A06-A6AB-439E-98BD-D88646A60B38}</x14:id>
        </ext>
      </extLst>
    </cfRule>
    <cfRule type="dataBar" priority="19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{B5172073-1E8C-4552-9165-DF17A973161D}</x14:id>
        </ext>
      </extLst>
    </cfRule>
    <cfRule type="dataBar" priority="9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{4EB7677B-1F24-45C1-8E66-5C3FD75947D9}</x14:id>
        </ext>
      </extLst>
    </cfRule>
  </conditionalFormatting>
  <conditionalFormatting sqref="AK24:AK25">
    <cfRule type="dataBar" priority="8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{72CBEEB2-8BF6-4233-8160-4C229C03C139}</x14:id>
        </ext>
      </extLst>
    </cfRule>
    <cfRule type="dataBar" priority="8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{F10E23BF-CA9F-4560-9294-057B0085779D}</x14:id>
        </ext>
      </extLst>
    </cfRule>
  </conditionalFormatting>
  <conditionalFormatting sqref="AM9:AM10">
    <cfRule type="dataBar" priority="45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{CE0082D4-1542-4AE6-8D44-FC59999AC9E4}</x14:id>
        </ext>
      </extLst>
    </cfRule>
  </conditionalFormatting>
  <conditionalFormatting sqref="AM9:AM22">
    <cfRule type="dataBar" priority="45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{B43EA0C5-34BE-4814-8C5A-10A76AE8E19A}</x14:id>
        </ext>
      </extLst>
    </cfRule>
  </conditionalFormatting>
  <conditionalFormatting sqref="AM11 AM17 AM14 AM20">
    <cfRule type="dataBar" priority="45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{B2658EB6-F683-43F7-BC01-4D11D75CF077}</x14:id>
        </ext>
      </extLst>
    </cfRule>
  </conditionalFormatting>
  <conditionalFormatting sqref="AM12:AM13">
    <cfRule type="dataBar" priority="36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{5B7E278F-86E1-489A-AD7E-FEA5250C47E9}</x14:id>
        </ext>
      </extLst>
    </cfRule>
    <cfRule type="dataBar" priority="8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{60CD0612-CD00-4D75-9F20-D6C93FBBA5D2}</x14:id>
        </ext>
      </extLst>
    </cfRule>
    <cfRule type="dataBar" priority="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{80874FBF-E9CB-4BBC-B24B-C0EA8A51ADEA}</x14:id>
        </ext>
      </extLst>
    </cfRule>
  </conditionalFormatting>
  <conditionalFormatting sqref="AM15:AM16">
    <cfRule type="dataBar" priority="36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{967CA429-6880-4D2D-BCD2-4730FC020DA7}</x14:id>
        </ext>
      </extLst>
    </cfRule>
    <cfRule type="dataBar" priority="8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{AC8336CD-D13D-48DC-AFF3-96225336D08F}</x14:id>
        </ext>
      </extLst>
    </cfRule>
    <cfRule type="dataBar" priority="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{5F077717-04A1-4A3B-9B90-B904088878DD}</x14:id>
        </ext>
      </extLst>
    </cfRule>
  </conditionalFormatting>
  <conditionalFormatting sqref="AM18:AM19">
    <cfRule type="dataBar" priority="8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{DCCD0C47-0B05-4C2D-BAB8-7D546D1199DE}</x14:id>
        </ext>
      </extLst>
    </cfRule>
    <cfRule type="dataBar" priority="36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{1C895253-DEA8-44B1-877C-5CDEC5E1163F}</x14:id>
        </ext>
      </extLst>
    </cfRule>
    <cfRule type="dataBar" priority="1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{C942F384-9DCB-4CCA-B055-F9BF0FF8019A}</x14:id>
        </ext>
      </extLst>
    </cfRule>
  </conditionalFormatting>
  <conditionalFormatting sqref="AM21:AM22">
    <cfRule type="dataBar" priority="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{563EC190-640F-4152-B48E-1D8512752D5B}</x14:id>
        </ext>
      </extLst>
    </cfRule>
    <cfRule type="dataBar" priority="8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{F6CA4B1D-61D8-4DA4-B100-FC6C5F86EF6E}</x14:id>
        </ext>
      </extLst>
    </cfRule>
    <cfRule type="dataBar" priority="36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{AA369BA3-2A9A-4CA9-BED2-C2DBC6CB962D}</x14:id>
        </ext>
      </extLst>
    </cfRule>
  </conditionalFormatting>
  <conditionalFormatting sqref="AM24:AM25">
    <cfRule type="dataBar" priority="1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{0A16595E-D388-4B87-9AE3-3A19347DC923}</x14:id>
        </ext>
      </extLst>
    </cfRule>
    <cfRule type="dataBar" priority="1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{F06C1ED3-AC48-4264-AEBE-0AD5A6D34C89}</x14:id>
        </ext>
      </extLst>
    </cfRule>
  </conditionalFormatting>
  <conditionalFormatting sqref="AO9:AO10">
    <cfRule type="dataBar" priority="45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{E131922B-435D-4151-AF3D-8FA802682106}</x14:id>
        </ext>
      </extLst>
    </cfRule>
  </conditionalFormatting>
  <conditionalFormatting sqref="AO9:AO22">
    <cfRule type="dataBar" priority="45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{80EDC499-D08B-417F-97DD-99ABDE553780}</x14:id>
        </ext>
      </extLst>
    </cfRule>
  </conditionalFormatting>
  <conditionalFormatting sqref="AO11 AO17 AO14 AO20">
    <cfRule type="dataBar" priority="45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{98AFD5E6-C55C-426B-800E-DC2B1A91BFEE}</x14:id>
        </ext>
      </extLst>
    </cfRule>
  </conditionalFormatting>
  <conditionalFormatting sqref="AO12:AO13">
    <cfRule type="dataBar" priority="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{ABA93422-3057-4421-A62D-4648EF18698C}</x14:id>
        </ext>
      </extLst>
    </cfRule>
    <cfRule type="dataBar" priority="19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{604E52CA-91CA-4CB9-825D-1DEBB86BC5BC}</x14:id>
        </ext>
      </extLst>
    </cfRule>
    <cfRule type="dataBar" priority="35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{C7ADE20C-BCDD-4E44-8404-14371B4759DA}</x14:id>
        </ext>
      </extLst>
    </cfRule>
  </conditionalFormatting>
  <conditionalFormatting sqref="AO15:AO16">
    <cfRule type="dataBar" priority="35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{A8ABFDB9-BBD0-4AD8-AE50-DB39CF2A0B57}</x14:id>
        </ext>
      </extLst>
    </cfRule>
    <cfRule type="dataBar" priority="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{7E2344BA-1FA3-4E20-82A0-4175DC7D1BA9}</x14:id>
        </ext>
      </extLst>
    </cfRule>
    <cfRule type="dataBar" priority="19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{B6B1ADA2-F442-4282-BDBE-583FF0C61AE7}</x14:id>
        </ext>
      </extLst>
    </cfRule>
  </conditionalFormatting>
  <conditionalFormatting sqref="AO18:AO19">
    <cfRule type="dataBar" priority="19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{58B3BB96-51A0-4A97-AC45-534C373471C0}</x14:id>
        </ext>
      </extLst>
    </cfRule>
    <cfRule type="dataBar" priority="35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{6EDFCF5A-10D8-45F6-AFEF-B02B860166D3}</x14:id>
        </ext>
      </extLst>
    </cfRule>
    <cfRule type="dataBar" priority="1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{3C05C328-A097-4231-8C56-7218D88C9102}</x14:id>
        </ext>
      </extLst>
    </cfRule>
  </conditionalFormatting>
  <conditionalFormatting sqref="AO21:AO22">
    <cfRule type="dataBar" priority="18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{E3915F7F-DAEA-4764-87DC-44F05BC39A51}</x14:id>
        </ext>
      </extLst>
    </cfRule>
    <cfRule type="dataBar" priority="35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{62340D85-ECAC-43D4-8140-6D1567D5437D}</x14:id>
        </ext>
      </extLst>
    </cfRule>
    <cfRule type="dataBar" priority="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{3BA531D4-71FA-426E-A16A-04F5E266F1DB}</x14:id>
        </ext>
      </extLst>
    </cfRule>
  </conditionalFormatting>
  <conditionalFormatting sqref="AO24:AO25">
    <cfRule type="dataBar" priority="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{1D0CF2A6-6A0A-412B-A1A9-157757668D0B}</x14:id>
        </ext>
      </extLst>
    </cfRule>
    <cfRule type="dataBar" priority="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{CA1F5687-92EF-4154-A6D4-27A4BC647410}</x14:id>
        </ext>
      </extLst>
    </cfRule>
  </conditionalFormatting>
  <conditionalFormatting sqref="AQ9:AQ10">
    <cfRule type="dataBar" priority="45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{3EE78BB8-985F-4B47-8A70-6792223B2356}</x14:id>
        </ext>
      </extLst>
    </cfRule>
  </conditionalFormatting>
  <conditionalFormatting sqref="AQ9:AQ22">
    <cfRule type="dataBar" priority="45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{E08C7CAB-EA0A-48EC-9A07-7E97700AE719}</x14:id>
        </ext>
      </extLst>
    </cfRule>
  </conditionalFormatting>
  <conditionalFormatting sqref="AQ11 AQ17 AQ14 AQ20">
    <cfRule type="dataBar" priority="45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{FDE772D5-0F07-4C99-84A7-87A031A6BA07}</x14:id>
        </ext>
      </extLst>
    </cfRule>
  </conditionalFormatting>
  <conditionalFormatting sqref="AQ12:AQ13">
    <cfRule type="dataBar" priority="8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{86C068CC-92B8-46AA-B9B3-9111D8BF94C3}</x14:id>
        </ext>
      </extLst>
    </cfRule>
    <cfRule type="dataBar" priority="35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{E35C64EC-05B9-4C2F-8B80-4E76662D0886}</x14:id>
        </ext>
      </extLst>
    </cfRule>
    <cfRule type="dataBar" priority="18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{EADB00F1-7E2C-41F0-83D2-893E2FE15815}</x14:id>
        </ext>
      </extLst>
    </cfRule>
  </conditionalFormatting>
  <conditionalFormatting sqref="AQ15:AQ16">
    <cfRule type="dataBar" priority="8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{D7616867-EB6B-4B66-8931-AC68DB299E31}</x14:id>
        </ext>
      </extLst>
    </cfRule>
    <cfRule type="dataBar" priority="35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{A0399892-C8F7-491B-933C-AE4BE56BF605}</x14:id>
        </ext>
      </extLst>
    </cfRule>
    <cfRule type="dataBar" priority="18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{6443E995-DCEE-47D5-9A3B-C6404AC84E96}</x14:id>
        </ext>
      </extLst>
    </cfRule>
  </conditionalFormatting>
  <conditionalFormatting sqref="AQ18:AQ19">
    <cfRule type="dataBar" priority="35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{617F7C01-8248-42E2-9C7A-62F85401F1FF}</x14:id>
        </ext>
      </extLst>
    </cfRule>
    <cfRule type="dataBar" priority="7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{0F2063A8-6150-4DBC-920C-C59F7EB605AD}</x14:id>
        </ext>
      </extLst>
    </cfRule>
    <cfRule type="dataBar" priority="18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{97BDB499-79EA-465E-90B1-B9BCE3E7E16B}</x14:id>
        </ext>
      </extLst>
    </cfRule>
  </conditionalFormatting>
  <conditionalFormatting sqref="AQ21:AQ22">
    <cfRule type="dataBar" priority="7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{86B764D2-AC75-4D4F-97A9-2975E4479B50}</x14:id>
        </ext>
      </extLst>
    </cfRule>
    <cfRule type="dataBar" priority="35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{88D8ACA2-F1B0-4DAB-AF22-B353F1F73988}</x14:id>
        </ext>
      </extLst>
    </cfRule>
    <cfRule type="dataBar" priority="18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{CFAFF88B-3F62-48CD-9B9A-BF7714DB0AAF}</x14:id>
        </ext>
      </extLst>
    </cfRule>
  </conditionalFormatting>
  <conditionalFormatting sqref="AQ24:AQ25">
    <cfRule type="dataBar" priority="7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{1FF5460D-41D7-4B5B-B1B7-DD942C08F8B2}</x14:id>
        </ext>
      </extLst>
    </cfRule>
    <cfRule type="dataBar" priority="7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{BBD8FD00-3ACF-4B0D-961B-6EC40DFE4838}</x14:id>
        </ext>
      </extLst>
    </cfRule>
  </conditionalFormatting>
  <conditionalFormatting sqref="AS9:AS10">
    <cfRule type="dataBar" priority="44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{3CFC4D78-6F7B-4965-A2AA-01A26795E716}</x14:id>
        </ext>
      </extLst>
    </cfRule>
  </conditionalFormatting>
  <conditionalFormatting sqref="AS9:AS22">
    <cfRule type="dataBar" priority="44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{9B2B80E6-BDD6-4526-BAFB-9D41692B2480}</x14:id>
        </ext>
      </extLst>
    </cfRule>
  </conditionalFormatting>
  <conditionalFormatting sqref="AS11 AS17 AS14 AS20">
    <cfRule type="dataBar" priority="44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{BF2C4440-BF45-4E66-B84E-93988D6DA98A}</x14:id>
        </ext>
      </extLst>
    </cfRule>
  </conditionalFormatting>
  <conditionalFormatting sqref="AS12:AS13">
    <cfRule type="dataBar" priority="18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{10A94448-30F3-45D0-8EE0-4B029A2DE000}</x14:id>
        </ext>
      </extLst>
    </cfRule>
    <cfRule type="dataBar" priority="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{30B3922C-0737-4C8E-B15B-C0C997405671}</x14:id>
        </ext>
      </extLst>
    </cfRule>
    <cfRule type="dataBar" priority="35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{F6299CBA-5346-47AF-B74F-8C9975B2FEAB}</x14:id>
        </ext>
      </extLst>
    </cfRule>
  </conditionalFormatting>
  <conditionalFormatting sqref="AS15:AS16">
    <cfRule type="dataBar" priority="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{B7D5EA58-B388-416E-BCF8-C915D8FA8A8C}</x14:id>
        </ext>
      </extLst>
    </cfRule>
    <cfRule type="dataBar" priority="17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{CD9B8EF3-DCE2-46EE-ACEA-8E25DBF667C0}</x14:id>
        </ext>
      </extLst>
    </cfRule>
    <cfRule type="dataBar" priority="35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{AB078729-A4C4-4230-9F68-174F12217BC5}</x14:id>
        </ext>
      </extLst>
    </cfRule>
  </conditionalFormatting>
  <conditionalFormatting sqref="AS18:AS19">
    <cfRule type="dataBar" priority="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{0C5F21A3-C264-47EA-B945-A59C03566FE0}</x14:id>
        </ext>
      </extLst>
    </cfRule>
    <cfRule type="dataBar" priority="17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{967E2B68-721F-4953-BD6A-1A390BBED5E7}</x14:id>
        </ext>
      </extLst>
    </cfRule>
    <cfRule type="dataBar" priority="34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{6F647E26-8B6F-489C-A168-A5CCAAC33AF3}</x14:id>
        </ext>
      </extLst>
    </cfRule>
  </conditionalFormatting>
  <conditionalFormatting sqref="AS21:AS22">
    <cfRule type="dataBar" priority="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{F0829664-6DC9-40F5-94A9-7F327384BC81}</x14:id>
        </ext>
      </extLst>
    </cfRule>
    <cfRule type="dataBar" priority="34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{5EE27D0D-0D56-42B6-BAF0-ADA1D1F8B5CC}</x14:id>
        </ext>
      </extLst>
    </cfRule>
    <cfRule type="dataBar" priority="17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{F60FFB2D-192E-4A24-8539-9B4868472E53}</x14:id>
        </ext>
      </extLst>
    </cfRule>
  </conditionalFormatting>
  <conditionalFormatting sqref="AS24:AS25">
    <cfRule type="dataBar" priority="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{B68B53A8-A224-4DF1-917A-CC33F57A59AC}</x14:id>
        </ext>
      </extLst>
    </cfRule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{DCC8B6DB-49FC-4432-8735-C3ED1C13AC13}</x14:id>
        </ext>
      </extLst>
    </cfRule>
  </conditionalFormatting>
  <conditionalFormatting sqref="AU9:AU10">
    <cfRule type="dataBar" priority="56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{830549AB-A344-4D30-85E2-CAA507113CAD}</x14:id>
        </ext>
      </extLst>
    </cfRule>
    <cfRule type="dataBar" priority="56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{1B1F86B3-8CA4-40B3-8BFA-3ACC9DF3718C}</x14:id>
        </ext>
      </extLst>
    </cfRule>
  </conditionalFormatting>
  <conditionalFormatting sqref="AU12:AU13">
    <cfRule type="dataBar" priority="6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{07A600FC-262E-41C3-85BE-FFA79D558F77}</x14:id>
        </ext>
      </extLst>
    </cfRule>
    <cfRule type="dataBar" priority="6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{88DB0251-FC23-444B-9F11-AEDCD795BCE7}</x14:id>
        </ext>
      </extLst>
    </cfRule>
  </conditionalFormatting>
  <conditionalFormatting sqref="AU15:AU16">
    <cfRule type="dataBar" priority="6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{E90254A2-A214-4FAB-8688-46AD4252B4F7}</x14:id>
        </ext>
      </extLst>
    </cfRule>
    <cfRule type="dataBar" priority="6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{883E811B-B8DC-48DA-B6E7-33F709C54DFB}</x14:id>
        </ext>
      </extLst>
    </cfRule>
  </conditionalFormatting>
  <conditionalFormatting sqref="AU18:AU19">
    <cfRule type="dataBar" priority="6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{3CCC8DBE-164E-4CDB-ACF7-7A1247F85713}</x14:id>
        </ext>
      </extLst>
    </cfRule>
    <cfRule type="dataBar" priority="6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{B641C425-37C5-41C7-A35C-77EBDC74B311}</x14:id>
        </ext>
      </extLst>
    </cfRule>
  </conditionalFormatting>
  <conditionalFormatting sqref="AU21:AU22">
    <cfRule type="dataBar" priority="6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{48495403-FF9D-4749-85B2-98E946C3184B}</x14:id>
        </ext>
      </extLst>
    </cfRule>
    <cfRule type="dataBar" priority="6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{7BCE2300-CC69-498E-8A73-A8A45B4C381D}</x14:id>
        </ext>
      </extLst>
    </cfRule>
  </conditionalFormatting>
  <conditionalFormatting sqref="AU24:AU25">
    <cfRule type="dataBar" priority="6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{035802CC-4015-4AC6-AD76-154F36464325}</x14:id>
        </ext>
      </extLst>
    </cfRule>
    <cfRule type="dataBar" priority="6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{FB0DF719-9DA0-45E8-9C28-651644DA9290}</x14:id>
        </ext>
      </extLst>
    </cfRule>
  </conditionalFormatting>
  <dataValidations count="1">
    <dataValidation showDropDown="1" showInputMessage="1" showErrorMessage="1" sqref="G24 G12 G15 G9 G18 G21" xr:uid="{F415A16C-40E4-4662-A7D1-C3C237044827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18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E9A68C6-846D-424E-B548-45993B812C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3B8A89D-A76F-43EB-B1AD-8FE65F2FD3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FEE03F5-E0FE-4FAB-800B-50C58BC5CF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EEE21B6-095A-4C46-A66A-101770862D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I12:I13</xm:sqref>
        </x14:conditionalFormatting>
        <x14:conditionalFormatting xmlns:xm="http://schemas.microsoft.com/office/excel/2006/main">
          <x14:cfRule type="dataBar" id="{E8D4A463-6A07-4E68-A4A2-D6B6F55302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121961-D96C-4083-868C-475E607FA0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72246E3-0FDB-4DD7-9230-F488342BB3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74D7A52-DA4C-4162-8551-10AF5D52B6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I15:I16</xm:sqref>
        </x14:conditionalFormatting>
        <x14:conditionalFormatting xmlns:xm="http://schemas.microsoft.com/office/excel/2006/main">
          <x14:cfRule type="dataBar" id="{7E9AD6F2-04D4-4F10-8133-33FD484D88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8AC03E1-E041-493B-8267-5FA174C590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1D22F2B-9B06-4942-BF11-6B545F678B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BE713C6-CAAF-4615-9B6B-D3D52F8708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I18:I19</xm:sqref>
        </x14:conditionalFormatting>
        <x14:conditionalFormatting xmlns:xm="http://schemas.microsoft.com/office/excel/2006/main">
          <x14:cfRule type="dataBar" id="{B1250602-3706-4B9D-82FC-F023229019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151CEFA-80FD-44CB-9AB8-3411A2EB0E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D5F35B8-4B0A-4A22-B296-4DA50CD197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23EAFDA-9E3F-473D-848A-A4A927A524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I21:I22</xm:sqref>
        </x14:conditionalFormatting>
        <x14:conditionalFormatting xmlns:xm="http://schemas.microsoft.com/office/excel/2006/main">
          <x14:cfRule type="dataBar" id="{095D94B5-DFFA-404C-AA3C-846EE5D0F9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C578FB-EB28-450B-AFC5-739DABB7DA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B99CDB8-1584-431F-978E-A739C8B44D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I24:I25</xm:sqref>
        </x14:conditionalFormatting>
        <x14:conditionalFormatting xmlns:xm="http://schemas.microsoft.com/office/excel/2006/main">
          <x14:cfRule type="dataBar" id="{5EC15DF9-54FB-4FED-A908-0D1A7E1FC0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I9:J22</xm:sqref>
        </x14:conditionalFormatting>
        <x14:conditionalFormatting xmlns:xm="http://schemas.microsoft.com/office/excel/2006/main">
          <x14:cfRule type="dataBar" id="{A1D2A8DA-0DF5-44A4-8191-DD37E25167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I9:J23 K9:Q22</xm:sqref>
        </x14:conditionalFormatting>
        <x14:conditionalFormatting xmlns:xm="http://schemas.microsoft.com/office/excel/2006/main">
          <x14:cfRule type="dataBar" id="{1DABA211-F9E3-4E77-8709-DF86FAD7C9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I9:Q10</xm:sqref>
        </x14:conditionalFormatting>
        <x14:conditionalFormatting xmlns:xm="http://schemas.microsoft.com/office/excel/2006/main">
          <x14:cfRule type="dataBar" id="{DDA11D83-AEE3-4A5C-BB65-F3C88DB7EA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I11:Q11 I17:Q17 I14:Q14 I20:Q20</xm:sqref>
        </x14:conditionalFormatting>
        <x14:conditionalFormatting xmlns:xm="http://schemas.microsoft.com/office/excel/2006/main">
          <x14:cfRule type="dataBar" id="{8F254092-70FD-4F1A-8A4A-DDA45779A5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J24:J25 L24:L25 N24:N25 P24:P25</xm:sqref>
        </x14:conditionalFormatting>
        <x14:conditionalFormatting xmlns:xm="http://schemas.microsoft.com/office/excel/2006/main">
          <x14:cfRule type="dataBar" id="{473ADFF3-0BA3-4276-A1B4-8920D12717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J24:J25</xm:sqref>
        </x14:conditionalFormatting>
        <x14:conditionalFormatting xmlns:xm="http://schemas.microsoft.com/office/excel/2006/main">
          <x14:cfRule type="dataBar" id="{8C0DF1C2-74F3-41EA-B8E5-FE52EFD39C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</xm:sqref>
        </x14:conditionalFormatting>
        <x14:conditionalFormatting xmlns:xm="http://schemas.microsoft.com/office/excel/2006/main">
          <x14:cfRule type="dataBar" id="{3954CF6B-5804-4616-9487-E878E03429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B211AA1-CD49-464A-BB0D-25104F9702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111B9AD-DC43-497E-84A9-5A8C0341BF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E81B584-6FED-4148-B3F3-7A6D9A4CBD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174C1EB-DE58-43AF-B57B-7EDFC9D82D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8FA833B-2D68-43A6-93C7-9BCFBDF582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K12:K13</xm:sqref>
        </x14:conditionalFormatting>
        <x14:conditionalFormatting xmlns:xm="http://schemas.microsoft.com/office/excel/2006/main">
          <x14:cfRule type="dataBar" id="{57307B20-BF48-4BA4-B591-1E51D389E6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C8BCD03-8FBC-4244-A1DD-CE99729C30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4DC6D86-76A9-467C-BD57-FA495F059E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983B52C-B5AC-4BD1-B12A-FB215ABEB0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82D294-0FB6-40CF-B34D-2B89F097FA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5485BC0-D32A-4592-878C-CEC7447203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K15:K16</xm:sqref>
        </x14:conditionalFormatting>
        <x14:conditionalFormatting xmlns:xm="http://schemas.microsoft.com/office/excel/2006/main">
          <x14:cfRule type="dataBar" id="{4826F334-9C35-42EC-9969-DDC02A06B0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D5F550-350E-41CD-85B5-7CA991F676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2C1EA93-7800-4F23-8875-4412E7E5EB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7BD884A-5641-4172-9409-CDA8B9A658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06274B8-E81D-4316-BD45-7E02D6DBDA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079AB9B-7633-4508-BDE2-1B67E61DE1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K18:K19</xm:sqref>
        </x14:conditionalFormatting>
        <x14:conditionalFormatting xmlns:xm="http://schemas.microsoft.com/office/excel/2006/main">
          <x14:cfRule type="dataBar" id="{E4EDC46F-6C12-4DC4-8FA8-98344F8FA5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1BB541-0E0E-4399-85ED-DD32E2B9E2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F49C9C7-F3DD-4689-929D-EF1E0E986E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3E54974-5F6F-4A91-8794-9247BB42B9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38B98C5-AA09-45A4-A8BB-9A93094012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652B398-8F2F-4B58-89FF-7A125F4EA8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K21:K22</xm:sqref>
        </x14:conditionalFormatting>
        <x14:conditionalFormatting xmlns:xm="http://schemas.microsoft.com/office/excel/2006/main">
          <x14:cfRule type="dataBar" id="{CF8BC213-45E2-46E2-9A30-EB676D00E8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8054A02-CFBD-41F1-8B21-14848F60F8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A1F0E17-69AE-4447-85DF-B8BCCBA903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52CB89-058C-446D-93D8-BD8FD5CC9D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K24:K25</xm:sqref>
        </x14:conditionalFormatting>
        <x14:conditionalFormatting xmlns:xm="http://schemas.microsoft.com/office/excel/2006/main">
          <x14:cfRule type="dataBar" id="{24701D79-D03A-46AC-B88B-0DB1B44C50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K9:L22</xm:sqref>
        </x14:conditionalFormatting>
        <x14:conditionalFormatting xmlns:xm="http://schemas.microsoft.com/office/excel/2006/main">
          <x14:cfRule type="dataBar" id="{FD1149AA-B2DB-414E-A26D-A900428FF1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L24:L25</xm:sqref>
        </x14:conditionalFormatting>
        <x14:conditionalFormatting xmlns:xm="http://schemas.microsoft.com/office/excel/2006/main">
          <x14:cfRule type="dataBar" id="{AC682DBF-2CC9-432D-89B2-E09B81EBCA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67F00B1-26EC-4AF7-A713-161B52FF91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AEDB54B-9F90-40D6-8358-B78E19245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9162CA7-BBBF-4606-91A4-3949A3630D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M12:M13</xm:sqref>
        </x14:conditionalFormatting>
        <x14:conditionalFormatting xmlns:xm="http://schemas.microsoft.com/office/excel/2006/main">
          <x14:cfRule type="dataBar" id="{2656AE4A-C252-454E-A522-AE9F673578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071FC7-D914-4FDD-A3AB-4290827FBC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7A6A295-F344-4EE0-97AF-FC89706182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4A61577-3467-40E6-9893-C5EA9AE391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M15:M16</xm:sqref>
        </x14:conditionalFormatting>
        <x14:conditionalFormatting xmlns:xm="http://schemas.microsoft.com/office/excel/2006/main">
          <x14:cfRule type="dataBar" id="{92FAD486-1BE4-4609-92CB-3276FBF1A1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72A3ABF-93ED-4935-A21F-70E7A0D82D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A37B7B9-8CB2-4C3B-9300-C41CD3B1B1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D8626DC-600D-4225-9384-6C8B8C35A1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M18:M19</xm:sqref>
        </x14:conditionalFormatting>
        <x14:conditionalFormatting xmlns:xm="http://schemas.microsoft.com/office/excel/2006/main">
          <x14:cfRule type="dataBar" id="{C0A276A9-1380-4424-95DD-C6B6BCD34A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7F5D094-4A87-4DAE-9EE0-52A5F52DB8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D86880F-7AF8-4B58-811C-99C7593DD8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543D51-FF6A-4AA4-B0EC-847D0D02B2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M21:M22</xm:sqref>
        </x14:conditionalFormatting>
        <x14:conditionalFormatting xmlns:xm="http://schemas.microsoft.com/office/excel/2006/main">
          <x14:cfRule type="dataBar" id="{B367953A-7FB8-4D56-9983-5355BAFFB7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CED7DA6-255D-46F2-90A8-E0E7188E34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M24:M25</xm:sqref>
        </x14:conditionalFormatting>
        <x14:conditionalFormatting xmlns:xm="http://schemas.microsoft.com/office/excel/2006/main">
          <x14:cfRule type="dataBar" id="{0078249A-19B7-4CCC-A4D2-4A51DA6FE3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C4C9C41-923B-4103-A632-52FB7E316D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67AD148-7B86-46DE-8946-E4252E8D6D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O12:O13</xm:sqref>
        </x14:conditionalFormatting>
        <x14:conditionalFormatting xmlns:xm="http://schemas.microsoft.com/office/excel/2006/main">
          <x14:cfRule type="dataBar" id="{C4B6B425-1545-417A-AC39-81746CE79B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5C7DE9F-C4B4-4462-8A19-DBFAD4DF180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4CE02DC-F322-4EC8-900F-47BB4D99E1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O15:O16</xm:sqref>
        </x14:conditionalFormatting>
        <x14:conditionalFormatting xmlns:xm="http://schemas.microsoft.com/office/excel/2006/main">
          <x14:cfRule type="dataBar" id="{C44E9D70-0322-484B-ADB5-20E1F68E87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D06DF1A-ED3A-46AC-B1C0-9B28D7119A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7A1368F-4738-4308-A43A-C938C99863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O18:O19</xm:sqref>
        </x14:conditionalFormatting>
        <x14:conditionalFormatting xmlns:xm="http://schemas.microsoft.com/office/excel/2006/main">
          <x14:cfRule type="dataBar" id="{45F02820-A4F0-4714-9066-1FAF052F51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52A38A6-8A7A-497E-87EA-8E977D32D0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0D12176-2E2B-4B3B-B105-53C63B5ECD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O21:O22</xm:sqref>
        </x14:conditionalFormatting>
        <x14:conditionalFormatting xmlns:xm="http://schemas.microsoft.com/office/excel/2006/main">
          <x14:cfRule type="dataBar" id="{BE253A41-9DE6-48AB-BE52-7D8E1BC847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A2824A5-E994-4E91-BBFC-624A60D83A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O24:O25</xm:sqref>
        </x14:conditionalFormatting>
        <x14:conditionalFormatting xmlns:xm="http://schemas.microsoft.com/office/excel/2006/main">
          <x14:cfRule type="dataBar" id="{597B33AF-1980-4EE7-97D1-885B10A1D1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890D5DA-271E-4A56-8BA7-D0E7C67E46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C17A6D8-BFE1-4A56-9DAD-5C15C9D644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BCD289B-82A4-4668-B38E-F015893AEF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Q12:Q13</xm:sqref>
        </x14:conditionalFormatting>
        <x14:conditionalFormatting xmlns:xm="http://schemas.microsoft.com/office/excel/2006/main">
          <x14:cfRule type="dataBar" id="{EC3B5512-C7EE-4801-AF27-9CC98783DB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722DD36-2C08-4364-925F-240A241438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09FC7AF-6B1C-4304-B28A-DA7F55FE19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3219BE-DC20-48BE-8BCC-B839188F66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Q15:Q16</xm:sqref>
        </x14:conditionalFormatting>
        <x14:conditionalFormatting xmlns:xm="http://schemas.microsoft.com/office/excel/2006/main">
          <x14:cfRule type="dataBar" id="{62F79815-8520-4184-80E4-7AA3BF7A22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3B9C2E8-D7B7-4937-B674-C3CEDA2791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C36D0CA-59B4-4A57-970F-464BA5D9A4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33B10DC-4263-4A61-B614-7BB88B8F83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Q18:Q19</xm:sqref>
        </x14:conditionalFormatting>
        <x14:conditionalFormatting xmlns:xm="http://schemas.microsoft.com/office/excel/2006/main">
          <x14:cfRule type="dataBar" id="{DB566BC1-6CF6-4FAF-9E3D-3931F3DEC8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4D14702-EEE7-4D49-BB39-1D6B9DE81C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30AFD7E-522D-4736-A498-9D80510BEC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A2D21F-678D-4281-88E1-D089B7C8B5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Q21:Q22</xm:sqref>
        </x14:conditionalFormatting>
        <x14:conditionalFormatting xmlns:xm="http://schemas.microsoft.com/office/excel/2006/main">
          <x14:cfRule type="dataBar" id="{87D32AB6-C712-4419-B28D-5B9F11464C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9D9A9C3-3126-41D4-848A-3013255245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Q24:Q25</xm:sqref>
        </x14:conditionalFormatting>
        <x14:conditionalFormatting xmlns:xm="http://schemas.microsoft.com/office/excel/2006/main">
          <x14:cfRule type="dataBar" id="{340D090A-487C-4855-A518-99C59B589F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A7B89D-CB39-4F6E-97D4-52CE5945AE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S9:S10</xm:sqref>
        </x14:conditionalFormatting>
        <x14:conditionalFormatting xmlns:xm="http://schemas.microsoft.com/office/excel/2006/main">
          <x14:cfRule type="dataBar" id="{97AB46EB-31AF-4D48-A76B-D24B5C1527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A592C9A-0ABC-46F5-84FE-2C00B2A6C4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S12:S13</xm:sqref>
        </x14:conditionalFormatting>
        <x14:conditionalFormatting xmlns:xm="http://schemas.microsoft.com/office/excel/2006/main">
          <x14:cfRule type="dataBar" id="{0E8DE508-3B31-42EC-8CF4-CF62532198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9120FAA-25B8-442E-8178-6A5E895D47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S15:S16</xm:sqref>
        </x14:conditionalFormatting>
        <x14:conditionalFormatting xmlns:xm="http://schemas.microsoft.com/office/excel/2006/main">
          <x14:cfRule type="dataBar" id="{7BC1D1B5-746C-4B31-BB46-058311C630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2E32927-D12C-400B-B7EB-543819BFC5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S18:S19</xm:sqref>
        </x14:conditionalFormatting>
        <x14:conditionalFormatting xmlns:xm="http://schemas.microsoft.com/office/excel/2006/main">
          <x14:cfRule type="dataBar" id="{8E1D7DA1-0DCE-49E8-B11B-603740C682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4338F8-32A2-481D-B439-D110DD9BA0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S21:S22</xm:sqref>
        </x14:conditionalFormatting>
        <x14:conditionalFormatting xmlns:xm="http://schemas.microsoft.com/office/excel/2006/main">
          <x14:cfRule type="dataBar" id="{CAB11B04-DF8B-43FD-B6A6-0A89FD8163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08ED671-6E2F-4C1B-9C88-6CE7A2B4CE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S24:S25</xm:sqref>
        </x14:conditionalFormatting>
        <x14:conditionalFormatting xmlns:xm="http://schemas.microsoft.com/office/excel/2006/main">
          <x14:cfRule type="dataBar" id="{4C0979C0-0D32-4630-B81B-C070B94018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U9:U10</xm:sqref>
        </x14:conditionalFormatting>
        <x14:conditionalFormatting xmlns:xm="http://schemas.microsoft.com/office/excel/2006/main">
          <x14:cfRule type="dataBar" id="{CCD3F35F-F72A-4D27-B230-E069CCAD3A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U9:U22</xm:sqref>
        </x14:conditionalFormatting>
        <x14:conditionalFormatting xmlns:xm="http://schemas.microsoft.com/office/excel/2006/main">
          <x14:cfRule type="dataBar" id="{E7ED55FE-D87F-4A92-9171-BBC9832CEA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U11 U17 U14 U20</xm:sqref>
        </x14:conditionalFormatting>
        <x14:conditionalFormatting xmlns:xm="http://schemas.microsoft.com/office/excel/2006/main">
          <x14:cfRule type="dataBar" id="{9B32D2EF-7CDC-42B3-842D-80F404DAB2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B769BA9-7D88-44AD-9B3A-0418A45171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U12:U13</xm:sqref>
        </x14:conditionalFormatting>
        <x14:conditionalFormatting xmlns:xm="http://schemas.microsoft.com/office/excel/2006/main">
          <x14:cfRule type="dataBar" id="{D7964331-56B3-4C9C-9661-22A1FE5474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36B8086-4CED-4ABD-81F7-82DBC956C6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U15:U16</xm:sqref>
        </x14:conditionalFormatting>
        <x14:conditionalFormatting xmlns:xm="http://schemas.microsoft.com/office/excel/2006/main">
          <x14:cfRule type="dataBar" id="{A1CDCB7D-4195-4879-A2CB-6AA4CB48A7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E23A826-4D26-4660-A192-0A0705D7E1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U18:U19</xm:sqref>
        </x14:conditionalFormatting>
        <x14:conditionalFormatting xmlns:xm="http://schemas.microsoft.com/office/excel/2006/main">
          <x14:cfRule type="dataBar" id="{2E2AF105-F75C-4977-B2DE-843738E54B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59B60B6-36F0-46F0-BBFE-CED7918DC3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U21:U22</xm:sqref>
        </x14:conditionalFormatting>
        <x14:conditionalFormatting xmlns:xm="http://schemas.microsoft.com/office/excel/2006/main">
          <x14:cfRule type="dataBar" id="{EEC1F9FC-104B-4330-8664-228180B35C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6D198E-CF30-47A1-9D26-28B9E2C0AD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U24:U25</xm:sqref>
        </x14:conditionalFormatting>
        <x14:conditionalFormatting xmlns:xm="http://schemas.microsoft.com/office/excel/2006/main">
          <x14:cfRule type="dataBar" id="{104E888B-99BD-44BF-8990-4CD38E82DB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W9:W10</xm:sqref>
        </x14:conditionalFormatting>
        <x14:conditionalFormatting xmlns:xm="http://schemas.microsoft.com/office/excel/2006/main">
          <x14:cfRule type="dataBar" id="{17E29DFB-74BA-4698-BF33-F2824209A4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W9:W22</xm:sqref>
        </x14:conditionalFormatting>
        <x14:conditionalFormatting xmlns:xm="http://schemas.microsoft.com/office/excel/2006/main">
          <x14:cfRule type="dataBar" id="{0E140A4D-9D52-4B58-ADA8-B729DBD85F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W11 W17 W14 W20</xm:sqref>
        </x14:conditionalFormatting>
        <x14:conditionalFormatting xmlns:xm="http://schemas.microsoft.com/office/excel/2006/main">
          <x14:cfRule type="dataBar" id="{3BC05C83-5FD1-4F83-8181-5662B85F2C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6FD54B0-14F5-4ED2-9B0F-6DEFDF8CDD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19D2428-427F-42B0-A1E8-BDD9B5E3E9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W12:W13</xm:sqref>
        </x14:conditionalFormatting>
        <x14:conditionalFormatting xmlns:xm="http://schemas.microsoft.com/office/excel/2006/main">
          <x14:cfRule type="dataBar" id="{080F01C6-F125-456D-8AD6-BDFE316325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EE3ADAA-3F20-4EB0-962E-BC92590BD9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2655AE3-ACB3-425E-B7AD-E13E87665F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W15:W16</xm:sqref>
        </x14:conditionalFormatting>
        <x14:conditionalFormatting xmlns:xm="http://schemas.microsoft.com/office/excel/2006/main">
          <x14:cfRule type="dataBar" id="{5F0A5626-6A76-437B-BCB4-09AF2468E7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6CB5FE0-7692-4F93-85D6-8C0FFB7D37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79071CB-A8FC-4780-87B7-C221BBC79A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W18:W19</xm:sqref>
        </x14:conditionalFormatting>
        <x14:conditionalFormatting xmlns:xm="http://schemas.microsoft.com/office/excel/2006/main">
          <x14:cfRule type="dataBar" id="{0C3FD7C1-F991-4817-92D2-008135B6CF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03F958E-9A5B-4186-AD74-0B206E6B27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110019-13F7-4F2B-B7B9-F2F9F7E623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W21:W22</xm:sqref>
        </x14:conditionalFormatting>
        <x14:conditionalFormatting xmlns:xm="http://schemas.microsoft.com/office/excel/2006/main">
          <x14:cfRule type="dataBar" id="{2DBE6578-89CF-4EFB-82C8-32D9F67DD4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01EEF27-294F-4071-9D51-39D4E8A23A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W24:W25</xm:sqref>
        </x14:conditionalFormatting>
        <x14:conditionalFormatting xmlns:xm="http://schemas.microsoft.com/office/excel/2006/main">
          <x14:cfRule type="dataBar" id="{57D09456-AB20-480B-9D11-DAA36BAE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Y9:Y10</xm:sqref>
        </x14:conditionalFormatting>
        <x14:conditionalFormatting xmlns:xm="http://schemas.microsoft.com/office/excel/2006/main">
          <x14:cfRule type="dataBar" id="{DA830B89-A37C-466D-A108-40174AC291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Y9:Y22</xm:sqref>
        </x14:conditionalFormatting>
        <x14:conditionalFormatting xmlns:xm="http://schemas.microsoft.com/office/excel/2006/main">
          <x14:cfRule type="dataBar" id="{8336BA26-DEBC-4D8F-BE50-56644F8EC9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Y11 Y17 Y14 Y20</xm:sqref>
        </x14:conditionalFormatting>
        <x14:conditionalFormatting xmlns:xm="http://schemas.microsoft.com/office/excel/2006/main">
          <x14:cfRule type="dataBar" id="{585B137A-B5B6-45BD-B958-43D72DBCA4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7828FE-3749-4E00-B57E-AF4FAAF9B8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Y12:Y13</xm:sqref>
        </x14:conditionalFormatting>
        <x14:conditionalFormatting xmlns:xm="http://schemas.microsoft.com/office/excel/2006/main">
          <x14:cfRule type="dataBar" id="{046738FB-339D-4470-9513-22216AB900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CECD2FE-5B07-4754-92BB-287E9FE628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Y15:Y16</xm:sqref>
        </x14:conditionalFormatting>
        <x14:conditionalFormatting xmlns:xm="http://schemas.microsoft.com/office/excel/2006/main">
          <x14:cfRule type="dataBar" id="{F1E29D47-71B3-4740-BD04-8FDD81438A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A154173-78D4-4D53-A271-30B2CE8F9C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Y18:Y19</xm:sqref>
        </x14:conditionalFormatting>
        <x14:conditionalFormatting xmlns:xm="http://schemas.microsoft.com/office/excel/2006/main">
          <x14:cfRule type="dataBar" id="{077C8090-7852-4798-B9F5-2DAA0DD796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7F9B25E-6F94-41BD-AF40-DC0FFB22C8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Y21:Y22</xm:sqref>
        </x14:conditionalFormatting>
        <x14:conditionalFormatting xmlns:xm="http://schemas.microsoft.com/office/excel/2006/main">
          <x14:cfRule type="dataBar" id="{2311EB03-8B17-4D47-954F-85309C13BC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270D6BA-1319-4BDD-8843-68101EF533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Y24:Y25</xm:sqref>
        </x14:conditionalFormatting>
        <x14:conditionalFormatting xmlns:xm="http://schemas.microsoft.com/office/excel/2006/main">
          <x14:cfRule type="dataBar" id="{8B7716C6-4A73-42FA-B9BE-FAA26662FC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AA9:AA10</xm:sqref>
        </x14:conditionalFormatting>
        <x14:conditionalFormatting xmlns:xm="http://schemas.microsoft.com/office/excel/2006/main">
          <x14:cfRule type="dataBar" id="{A1A72BCD-57CF-4247-A838-5F154D4AF7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AA9:AA22</xm:sqref>
        </x14:conditionalFormatting>
        <x14:conditionalFormatting xmlns:xm="http://schemas.microsoft.com/office/excel/2006/main">
          <x14:cfRule type="dataBar" id="{F8814955-0AAA-4416-B96A-C383B11042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AA11 AA17 AA14 AA20</xm:sqref>
        </x14:conditionalFormatting>
        <x14:conditionalFormatting xmlns:xm="http://schemas.microsoft.com/office/excel/2006/main">
          <x14:cfRule type="dataBar" id="{9BEB78A1-CC55-45B7-9054-7AD4B0E140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3FFDA0D-140C-4C9C-86BA-8E132A6471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AA12:AA13</xm:sqref>
        </x14:conditionalFormatting>
        <x14:conditionalFormatting xmlns:xm="http://schemas.microsoft.com/office/excel/2006/main">
          <x14:cfRule type="dataBar" id="{C90F51A5-9167-4DC7-BDF5-94982A32CA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16DDD90-4E10-4089-8B5E-F46AB1CA3B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AA15:AA16</xm:sqref>
        </x14:conditionalFormatting>
        <x14:conditionalFormatting xmlns:xm="http://schemas.microsoft.com/office/excel/2006/main">
          <x14:cfRule type="dataBar" id="{5BE6B571-1F8F-4AB0-8135-CA79ED1D3E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2FA3AF3-5C3C-4317-8370-8D069F8F08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AA18:AA19</xm:sqref>
        </x14:conditionalFormatting>
        <x14:conditionalFormatting xmlns:xm="http://schemas.microsoft.com/office/excel/2006/main">
          <x14:cfRule type="dataBar" id="{55571774-0994-45BD-97C6-AF301ECB14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C4DC33-02B2-480F-858E-D2DECE15A5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AA21:AA22</xm:sqref>
        </x14:conditionalFormatting>
        <x14:conditionalFormatting xmlns:xm="http://schemas.microsoft.com/office/excel/2006/main">
          <x14:cfRule type="dataBar" id="{529D2E26-6558-4AC7-8B85-887D2E22EE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7175C7C-2B73-4225-9F4B-6D829D9B44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AA24:AA25</xm:sqref>
        </x14:conditionalFormatting>
        <x14:conditionalFormatting xmlns:xm="http://schemas.microsoft.com/office/excel/2006/main">
          <x14:cfRule type="dataBar" id="{1BE5F117-668A-4C77-A927-B9EAFDF5D5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AC9:AC10</xm:sqref>
        </x14:conditionalFormatting>
        <x14:conditionalFormatting xmlns:xm="http://schemas.microsoft.com/office/excel/2006/main">
          <x14:cfRule type="dataBar" id="{196592F9-7D23-44E9-9825-0FD6198BFE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AC9:AC22</xm:sqref>
        </x14:conditionalFormatting>
        <x14:conditionalFormatting xmlns:xm="http://schemas.microsoft.com/office/excel/2006/main">
          <x14:cfRule type="dataBar" id="{3C90AEBA-3F83-4F41-B273-4D5702CBE4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AC12:AC13</xm:sqref>
        </x14:conditionalFormatting>
        <x14:conditionalFormatting xmlns:xm="http://schemas.microsoft.com/office/excel/2006/main">
          <x14:cfRule type="dataBar" id="{9CBEE168-FA2E-46E7-88A6-B3A22C3836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AC15:AC16</xm:sqref>
        </x14:conditionalFormatting>
        <x14:conditionalFormatting xmlns:xm="http://schemas.microsoft.com/office/excel/2006/main">
          <x14:cfRule type="dataBar" id="{3BA6176B-B912-4FED-8D0A-8470F006DC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AC17 AC11 AC14 AC20</xm:sqref>
        </x14:conditionalFormatting>
        <x14:conditionalFormatting xmlns:xm="http://schemas.microsoft.com/office/excel/2006/main">
          <x14:cfRule type="dataBar" id="{E2D1CBC0-4502-4130-8C2D-680DA4B81A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AC18:AC19</xm:sqref>
        </x14:conditionalFormatting>
        <x14:conditionalFormatting xmlns:xm="http://schemas.microsoft.com/office/excel/2006/main">
          <x14:cfRule type="dataBar" id="{07E95C8E-19D3-4D83-B043-10A81F4681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AC21:AC22</xm:sqref>
        </x14:conditionalFormatting>
        <x14:conditionalFormatting xmlns:xm="http://schemas.microsoft.com/office/excel/2006/main">
          <x14:cfRule type="dataBar" id="{05F524E3-2E55-418F-AC6D-3A636C2162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723A31E-9C25-46AE-9B80-9B81C8CAC9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AC24:AC25</xm:sqref>
        </x14:conditionalFormatting>
        <x14:conditionalFormatting xmlns:xm="http://schemas.microsoft.com/office/excel/2006/main">
          <x14:cfRule type="dataBar" id="{7AE565C1-F72A-4985-9951-D659724D5D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AE9:AE10</xm:sqref>
        </x14:conditionalFormatting>
        <x14:conditionalFormatting xmlns:xm="http://schemas.microsoft.com/office/excel/2006/main">
          <x14:cfRule type="dataBar" id="{A4F56155-99D8-48AF-996A-9D0A248381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AE9:AE22</xm:sqref>
        </x14:conditionalFormatting>
        <x14:conditionalFormatting xmlns:xm="http://schemas.microsoft.com/office/excel/2006/main">
          <x14:cfRule type="dataBar" id="{F57DAB64-883E-435C-BB6C-BC1277F498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7392EF-25AC-4C67-B1EA-54BB7ADBCE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5A1041E-CF1B-4ADF-A22F-F3B9C8DFF1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AE12:AE13</xm:sqref>
        </x14:conditionalFormatting>
        <x14:conditionalFormatting xmlns:xm="http://schemas.microsoft.com/office/excel/2006/main">
          <x14:cfRule type="dataBar" id="{58BFD0F7-6231-40EB-A89A-19209E02E9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30C0F90-DCD3-4207-9F0F-1317F696B2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B4C1185-0BB5-434C-9A1E-84880CB5CB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AE15:AE16</xm:sqref>
        </x14:conditionalFormatting>
        <x14:conditionalFormatting xmlns:xm="http://schemas.microsoft.com/office/excel/2006/main">
          <x14:cfRule type="dataBar" id="{596A3A05-BC77-455C-A9BF-2A6C3F1F4C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AE17 AE11 AE14 AE20</xm:sqref>
        </x14:conditionalFormatting>
        <x14:conditionalFormatting xmlns:xm="http://schemas.microsoft.com/office/excel/2006/main">
          <x14:cfRule type="dataBar" id="{5562917E-D22F-4391-86DC-6782F88AA4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D6FA199-7F64-4297-9DAE-2BB2DCD9A8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B50D78E-82D6-4715-B156-93505EF7EE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AE18:AE19</xm:sqref>
        </x14:conditionalFormatting>
        <x14:conditionalFormatting xmlns:xm="http://schemas.microsoft.com/office/excel/2006/main">
          <x14:cfRule type="dataBar" id="{3D99379C-A33C-41D1-84D8-13D4348636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468C873-D880-4CAB-8AD8-0BF7299F89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7280E9-9C2C-478A-868E-582BD2C824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AE21:AE22</xm:sqref>
        </x14:conditionalFormatting>
        <x14:conditionalFormatting xmlns:xm="http://schemas.microsoft.com/office/excel/2006/main">
          <x14:cfRule type="dataBar" id="{530605B3-EAE4-421E-98A5-42141F3F80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39AD396-B35F-4C51-9B53-F8EFE72F7B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AE24:AE25</xm:sqref>
        </x14:conditionalFormatting>
        <x14:conditionalFormatting xmlns:xm="http://schemas.microsoft.com/office/excel/2006/main">
          <x14:cfRule type="dataBar" id="{3CE4EA1B-7395-4A05-8A3F-2BD337CF10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583F84A-1E3C-4E8F-8D06-02F01BB02E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AG9:AG10</xm:sqref>
        </x14:conditionalFormatting>
        <x14:conditionalFormatting xmlns:xm="http://schemas.microsoft.com/office/excel/2006/main">
          <x14:cfRule type="dataBar" id="{C51DB638-AE9A-4461-B1F4-005B20A1F0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AG11 AG17 AG14 AG20</xm:sqref>
        </x14:conditionalFormatting>
        <x14:conditionalFormatting xmlns:xm="http://schemas.microsoft.com/office/excel/2006/main">
          <x14:cfRule type="dataBar" id="{0CD05BDE-9339-4347-BA15-5CF6135E81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AG11 AG20 AG17 AG14</xm:sqref>
        </x14:conditionalFormatting>
        <x14:conditionalFormatting xmlns:xm="http://schemas.microsoft.com/office/excel/2006/main">
          <x14:cfRule type="dataBar" id="{0EDD5DC8-C386-4460-A4E8-144C8EAB86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FD61A8D-B356-43C2-8647-462AF7A5C6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AG12:AG13</xm:sqref>
        </x14:conditionalFormatting>
        <x14:conditionalFormatting xmlns:xm="http://schemas.microsoft.com/office/excel/2006/main">
          <x14:cfRule type="dataBar" id="{D7CAD168-E968-4489-9C22-E8C5B02514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01DAF43-FFB3-43CE-BEF1-935DADBF07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AG15:AG16</xm:sqref>
        </x14:conditionalFormatting>
        <x14:conditionalFormatting xmlns:xm="http://schemas.microsoft.com/office/excel/2006/main">
          <x14:cfRule type="dataBar" id="{3E958BFD-2B94-442D-AD41-34B513690D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BBF4D13-8CA9-4722-A9C6-493E396099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AG18:AG19</xm:sqref>
        </x14:conditionalFormatting>
        <x14:conditionalFormatting xmlns:xm="http://schemas.microsoft.com/office/excel/2006/main">
          <x14:cfRule type="dataBar" id="{9C2E30D1-B233-4891-B8B0-BCE070D112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F169A5-27F6-48FB-A7F7-188B24E007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AG21:AG22</xm:sqref>
        </x14:conditionalFormatting>
        <x14:conditionalFormatting xmlns:xm="http://schemas.microsoft.com/office/excel/2006/main">
          <x14:cfRule type="dataBar" id="{DD564DEF-B32E-491C-92A6-96EB71887D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6D6BB80-B454-4E80-A9A2-6A037F512A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AG24:AG25</xm:sqref>
        </x14:conditionalFormatting>
        <x14:conditionalFormatting xmlns:xm="http://schemas.microsoft.com/office/excel/2006/main">
          <x14:cfRule type="dataBar" id="{7B6979F5-476D-4783-B4CA-DCDB350E96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AI9:AI10</xm:sqref>
        </x14:conditionalFormatting>
        <x14:conditionalFormatting xmlns:xm="http://schemas.microsoft.com/office/excel/2006/main">
          <x14:cfRule type="dataBar" id="{A9CEA6AD-2AEF-4B09-B19B-265D193041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AI9:AI22</xm:sqref>
        </x14:conditionalFormatting>
        <x14:conditionalFormatting xmlns:xm="http://schemas.microsoft.com/office/excel/2006/main">
          <x14:cfRule type="dataBar" id="{9D23246C-548A-4CDF-846E-1C952592B1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AI11 AI17 AI14 AI20</xm:sqref>
        </x14:conditionalFormatting>
        <x14:conditionalFormatting xmlns:xm="http://schemas.microsoft.com/office/excel/2006/main">
          <x14:cfRule type="dataBar" id="{EC1907DE-86EC-4898-B3D7-C7F09222B9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4545D6-E82A-4EAE-84AF-3A0F855B64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AI12:AI13</xm:sqref>
        </x14:conditionalFormatting>
        <x14:conditionalFormatting xmlns:xm="http://schemas.microsoft.com/office/excel/2006/main">
          <x14:cfRule type="dataBar" id="{9F785215-E93F-47F8-9FB5-7E4157E1BD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B143D5C-4E32-427E-9958-3E3143A680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AI15:AI16</xm:sqref>
        </x14:conditionalFormatting>
        <x14:conditionalFormatting xmlns:xm="http://schemas.microsoft.com/office/excel/2006/main">
          <x14:cfRule type="dataBar" id="{8BD0F815-528F-4C3D-B38C-D3D9E13AD9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432757-79EC-4845-AACC-940AC11F49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AI18:AI19</xm:sqref>
        </x14:conditionalFormatting>
        <x14:conditionalFormatting xmlns:xm="http://schemas.microsoft.com/office/excel/2006/main">
          <x14:cfRule type="dataBar" id="{C8158596-9E38-4B42-BD3A-9AF88D9A8F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3F9A2BF-61BF-4131-83A2-A89760DCD1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AI21:AI22</xm:sqref>
        </x14:conditionalFormatting>
        <x14:conditionalFormatting xmlns:xm="http://schemas.microsoft.com/office/excel/2006/main">
          <x14:cfRule type="dataBar" id="{A3BB83CE-D127-4B81-94B4-9D0C9B2046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2479D85-86CF-41B9-972C-F9951BC1EE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AI24:AI25</xm:sqref>
        </x14:conditionalFormatting>
        <x14:conditionalFormatting xmlns:xm="http://schemas.microsoft.com/office/excel/2006/main">
          <x14:cfRule type="dataBar" id="{F3E89F7F-9AC6-493A-93F8-215A4D0C00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AK9:AK10</xm:sqref>
        </x14:conditionalFormatting>
        <x14:conditionalFormatting xmlns:xm="http://schemas.microsoft.com/office/excel/2006/main">
          <x14:cfRule type="dataBar" id="{8EF6751E-AA00-41A4-AEA9-574C1C20CF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AK9:AK22</xm:sqref>
        </x14:conditionalFormatting>
        <x14:conditionalFormatting xmlns:xm="http://schemas.microsoft.com/office/excel/2006/main">
          <x14:cfRule type="dataBar" id="{49B40E6C-65D5-4CD9-97F5-0015E9813B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AK11 AK17 AK14 AK20</xm:sqref>
        </x14:conditionalFormatting>
        <x14:conditionalFormatting xmlns:xm="http://schemas.microsoft.com/office/excel/2006/main">
          <x14:cfRule type="dataBar" id="{7A1A8F33-4BD1-4C07-8096-716493C844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EA9CCF-5145-4A6A-88BA-BE8DA05E5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0D4259-0A9B-46DB-B1A4-566DEB2927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AK12:AK13</xm:sqref>
        </x14:conditionalFormatting>
        <x14:conditionalFormatting xmlns:xm="http://schemas.microsoft.com/office/excel/2006/main">
          <x14:cfRule type="dataBar" id="{946D8CEC-E74D-4FD6-9A5F-1A1EAC0494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5A7D0C2-9AA9-480E-B3B7-BA3BFE20CA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6E4D53C-D57E-4BFD-9D67-D5D1847E51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AK15:AK16</xm:sqref>
        </x14:conditionalFormatting>
        <x14:conditionalFormatting xmlns:xm="http://schemas.microsoft.com/office/excel/2006/main">
          <x14:cfRule type="dataBar" id="{D5330001-628D-403F-88DE-810555365E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99682E7-76EA-4D74-AB09-2F471BB632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8CB7D3D-3377-4E53-B738-41627E683F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AK18:AK19</xm:sqref>
        </x14:conditionalFormatting>
        <x14:conditionalFormatting xmlns:xm="http://schemas.microsoft.com/office/excel/2006/main">
          <x14:cfRule type="dataBar" id="{8F148A06-A6AB-439E-98BD-D88646A60B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5172073-1E8C-4552-9165-DF17A97316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EB7677B-1F24-45C1-8E66-5C3FD75947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AK21:AK22</xm:sqref>
        </x14:conditionalFormatting>
        <x14:conditionalFormatting xmlns:xm="http://schemas.microsoft.com/office/excel/2006/main">
          <x14:cfRule type="dataBar" id="{72CBEEB2-8BF6-4233-8160-4C229C03C1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0E23BF-CA9F-4560-9294-057B008577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AK24:AK25</xm:sqref>
        </x14:conditionalFormatting>
        <x14:conditionalFormatting xmlns:xm="http://schemas.microsoft.com/office/excel/2006/main">
          <x14:cfRule type="dataBar" id="{CE0082D4-1542-4AE6-8D44-FC59999AC9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AM9:AM10</xm:sqref>
        </x14:conditionalFormatting>
        <x14:conditionalFormatting xmlns:xm="http://schemas.microsoft.com/office/excel/2006/main">
          <x14:cfRule type="dataBar" id="{B43EA0C5-34BE-4814-8C5A-10A76AE8E1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AM9:AM22</xm:sqref>
        </x14:conditionalFormatting>
        <x14:conditionalFormatting xmlns:xm="http://schemas.microsoft.com/office/excel/2006/main">
          <x14:cfRule type="dataBar" id="{B2658EB6-F683-43F7-BC01-4D11D75CF0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AM11 AM17 AM14 AM20</xm:sqref>
        </x14:conditionalFormatting>
        <x14:conditionalFormatting xmlns:xm="http://schemas.microsoft.com/office/excel/2006/main">
          <x14:cfRule type="dataBar" id="{5B7E278F-86E1-489A-AD7E-FEA5250C47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0CD0612-CD00-4D75-9F20-D6C93FBBA5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0874FBF-E9CB-4BBC-B24B-C0EA8A51AD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AM12:AM13</xm:sqref>
        </x14:conditionalFormatting>
        <x14:conditionalFormatting xmlns:xm="http://schemas.microsoft.com/office/excel/2006/main">
          <x14:cfRule type="dataBar" id="{967CA429-6880-4D2D-BCD2-4730FC020D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C8336CD-D13D-48DC-AFF3-96225336D0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F077717-04A1-4A3B-9B90-B904088878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AM15:AM16</xm:sqref>
        </x14:conditionalFormatting>
        <x14:conditionalFormatting xmlns:xm="http://schemas.microsoft.com/office/excel/2006/main">
          <x14:cfRule type="dataBar" id="{DCCD0C47-0B05-4C2D-BAB8-7D546D1199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C895253-DEA8-44B1-877C-5CDEC5E116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942F384-9DCB-4CCA-B055-F9BF0FF801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AM18:AM19</xm:sqref>
        </x14:conditionalFormatting>
        <x14:conditionalFormatting xmlns:xm="http://schemas.microsoft.com/office/excel/2006/main">
          <x14:cfRule type="dataBar" id="{563EC190-640F-4152-B48E-1D8512752D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6CA4B1D-61D8-4DA4-B100-FC6C5F86EF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A369BA3-2A9A-4CA9-BED2-C2DBC6CB96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AM21:AM22</xm:sqref>
        </x14:conditionalFormatting>
        <x14:conditionalFormatting xmlns:xm="http://schemas.microsoft.com/office/excel/2006/main">
          <x14:cfRule type="dataBar" id="{0A16595E-D388-4B87-9AE3-3A19347DC9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06C1ED3-AC48-4264-AEBE-0AD5A6D34C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AM24:AM25</xm:sqref>
        </x14:conditionalFormatting>
        <x14:conditionalFormatting xmlns:xm="http://schemas.microsoft.com/office/excel/2006/main">
          <x14:cfRule type="dataBar" id="{E131922B-435D-4151-AF3D-8FA8026821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AO9:AO10</xm:sqref>
        </x14:conditionalFormatting>
        <x14:conditionalFormatting xmlns:xm="http://schemas.microsoft.com/office/excel/2006/main">
          <x14:cfRule type="dataBar" id="{80EDC499-D08B-417F-97DD-99ABDE5537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AO9:AO22</xm:sqref>
        </x14:conditionalFormatting>
        <x14:conditionalFormatting xmlns:xm="http://schemas.microsoft.com/office/excel/2006/main">
          <x14:cfRule type="dataBar" id="{98AFD5E6-C55C-426B-800E-DC2B1A91BF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AO11 AO17 AO14 AO20</xm:sqref>
        </x14:conditionalFormatting>
        <x14:conditionalFormatting xmlns:xm="http://schemas.microsoft.com/office/excel/2006/main">
          <x14:cfRule type="dataBar" id="{ABA93422-3057-4421-A62D-4648EF1869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04E52CA-91CA-4CB9-825D-1DEBB86BC5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7ADE20C-BCDD-4E44-8404-14371B4759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AO12:AO13</xm:sqref>
        </x14:conditionalFormatting>
        <x14:conditionalFormatting xmlns:xm="http://schemas.microsoft.com/office/excel/2006/main">
          <x14:cfRule type="dataBar" id="{A8ABFDB9-BBD0-4AD8-AE50-DB39CF2A0B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E2344BA-1FA3-4E20-82A0-4175DC7D1B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6B1ADA2-F442-4282-BDBE-583FF0C61A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AO15:AO16</xm:sqref>
        </x14:conditionalFormatting>
        <x14:conditionalFormatting xmlns:xm="http://schemas.microsoft.com/office/excel/2006/main">
          <x14:cfRule type="dataBar" id="{58B3BB96-51A0-4A97-AC45-534C373471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EDFCF5A-10D8-45F6-AFEF-B02B860166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C05C328-A097-4231-8C56-7218D88C910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AO18:AO19</xm:sqref>
        </x14:conditionalFormatting>
        <x14:conditionalFormatting xmlns:xm="http://schemas.microsoft.com/office/excel/2006/main">
          <x14:cfRule type="dataBar" id="{E3915F7F-DAEA-4764-87DC-44F05BC39A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2340D85-ECAC-43D4-8140-6D1567D543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BA531D4-71FA-426E-A16A-04F5E266F1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AO21:AO22</xm:sqref>
        </x14:conditionalFormatting>
        <x14:conditionalFormatting xmlns:xm="http://schemas.microsoft.com/office/excel/2006/main">
          <x14:cfRule type="dataBar" id="{1D0CF2A6-6A0A-412B-A1A9-157757668D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A1F5687-92EF-4154-A6D4-27A4BC6474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AO24:AO25</xm:sqref>
        </x14:conditionalFormatting>
        <x14:conditionalFormatting xmlns:xm="http://schemas.microsoft.com/office/excel/2006/main">
          <x14:cfRule type="dataBar" id="{3EE78BB8-985F-4B47-8A70-6792223B23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AQ9:AQ10</xm:sqref>
        </x14:conditionalFormatting>
        <x14:conditionalFormatting xmlns:xm="http://schemas.microsoft.com/office/excel/2006/main">
          <x14:cfRule type="dataBar" id="{E08C7CAB-EA0A-48EC-9A07-7E97700AE7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AQ9:AQ22</xm:sqref>
        </x14:conditionalFormatting>
        <x14:conditionalFormatting xmlns:xm="http://schemas.microsoft.com/office/excel/2006/main">
          <x14:cfRule type="dataBar" id="{FDE772D5-0F07-4C99-84A7-87A031A6BA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AQ11 AQ17 AQ14 AQ20</xm:sqref>
        </x14:conditionalFormatting>
        <x14:conditionalFormatting xmlns:xm="http://schemas.microsoft.com/office/excel/2006/main">
          <x14:cfRule type="dataBar" id="{86C068CC-92B8-46AA-B9B3-9111D8BF94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5C64EC-05B9-4C2F-8B80-4E76662D08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ADB00F1-7E2C-41F0-83D2-893E2FE158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AQ12:AQ13</xm:sqref>
        </x14:conditionalFormatting>
        <x14:conditionalFormatting xmlns:xm="http://schemas.microsoft.com/office/excel/2006/main">
          <x14:cfRule type="dataBar" id="{D7616867-EB6B-4B66-8931-AC68DB299E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0399892-C8F7-491B-933C-AE4BE56BF6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443E995-DCEE-47D5-9A3B-C6404AC84E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AQ15:AQ16</xm:sqref>
        </x14:conditionalFormatting>
        <x14:conditionalFormatting xmlns:xm="http://schemas.microsoft.com/office/excel/2006/main">
          <x14:cfRule type="dataBar" id="{617F7C01-8248-42E2-9C7A-62F85401F1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2063A8-6150-4DBC-920C-C59F7EB605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7BDB499-79EA-465E-90B1-B9BCE3E7E1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AQ18:AQ19</xm:sqref>
        </x14:conditionalFormatting>
        <x14:conditionalFormatting xmlns:xm="http://schemas.microsoft.com/office/excel/2006/main">
          <x14:cfRule type="dataBar" id="{86B764D2-AC75-4D4F-97A9-2975E4479B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8D8ACA2-F1B0-4DAB-AF22-B353F1F739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AFF88B-3F62-48CD-9B9A-BF7714DB0A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AQ21:AQ22</xm:sqref>
        </x14:conditionalFormatting>
        <x14:conditionalFormatting xmlns:xm="http://schemas.microsoft.com/office/excel/2006/main">
          <x14:cfRule type="dataBar" id="{1FF5460D-41D7-4B5B-B1B7-DD942C08F8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D8FD00-3ACF-4B0D-961B-6EC40DFE48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AQ24:AQ25</xm:sqref>
        </x14:conditionalFormatting>
        <x14:conditionalFormatting xmlns:xm="http://schemas.microsoft.com/office/excel/2006/main">
          <x14:cfRule type="dataBar" id="{3CFC4D78-6F7B-4965-A2AA-01A26795E7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AS9:AS10</xm:sqref>
        </x14:conditionalFormatting>
        <x14:conditionalFormatting xmlns:xm="http://schemas.microsoft.com/office/excel/2006/main">
          <x14:cfRule type="dataBar" id="{9B2B80E6-BDD6-4526-BAFB-9D41692B24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AS9:AS22</xm:sqref>
        </x14:conditionalFormatting>
        <x14:conditionalFormatting xmlns:xm="http://schemas.microsoft.com/office/excel/2006/main">
          <x14:cfRule type="dataBar" id="{BF2C4440-BF45-4E66-B84E-93988D6DA9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AS11 AS17 AS14 AS20</xm:sqref>
        </x14:conditionalFormatting>
        <x14:conditionalFormatting xmlns:xm="http://schemas.microsoft.com/office/excel/2006/main">
          <x14:cfRule type="dataBar" id="{10A94448-30F3-45D0-8EE0-4B029A2DE0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0B3922C-0737-4C8E-B15B-C0C9974056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6299CBA-5346-47AF-B74F-8C9975B2FEA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AS12:AS13</xm:sqref>
        </x14:conditionalFormatting>
        <x14:conditionalFormatting xmlns:xm="http://schemas.microsoft.com/office/excel/2006/main">
          <x14:cfRule type="dataBar" id="{B7D5EA58-B388-416E-BCF8-C915D8FA8A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D9B8EF3-DCE2-46EE-ACEA-8E25DBF667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B078729-A4C4-4230-9F68-174F12217B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AS15:AS16</xm:sqref>
        </x14:conditionalFormatting>
        <x14:conditionalFormatting xmlns:xm="http://schemas.microsoft.com/office/excel/2006/main">
          <x14:cfRule type="dataBar" id="{0C5F21A3-C264-47EA-B945-A59C03566F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67E2B68-721F-4953-BD6A-1A390BBED5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647E26-8B6F-489C-A168-A5CCAAC33A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AS18:AS19</xm:sqref>
        </x14:conditionalFormatting>
        <x14:conditionalFormatting xmlns:xm="http://schemas.microsoft.com/office/excel/2006/main">
          <x14:cfRule type="dataBar" id="{F0829664-6DC9-40F5-94A9-7F327384BC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EE27D0D-0D56-42B6-BAF0-ADA1D1F8B5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60FFB2D-192E-4A24-8539-9B4868472E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AS21:AS22</xm:sqref>
        </x14:conditionalFormatting>
        <x14:conditionalFormatting xmlns:xm="http://schemas.microsoft.com/office/excel/2006/main">
          <x14:cfRule type="dataBar" id="{B68B53A8-A224-4DF1-917A-CC33F57A59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CC8B6DB-49FC-4432-8735-C3ED1C13AC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AS24:AS25</xm:sqref>
        </x14:conditionalFormatting>
        <x14:conditionalFormatting xmlns:xm="http://schemas.microsoft.com/office/excel/2006/main">
          <x14:cfRule type="dataBar" id="{830549AB-A344-4D30-85E2-CAA507113C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B1F86B3-8CA4-40B3-8BFA-3ACC9DF371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AU9:AU10</xm:sqref>
        </x14:conditionalFormatting>
        <x14:conditionalFormatting xmlns:xm="http://schemas.microsoft.com/office/excel/2006/main">
          <x14:cfRule type="dataBar" id="{07A600FC-262E-41C3-85BE-FFA79D558F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8DB0251-FC23-444B-9F11-AEDCD795BC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AU12:AU13</xm:sqref>
        </x14:conditionalFormatting>
        <x14:conditionalFormatting xmlns:xm="http://schemas.microsoft.com/office/excel/2006/main">
          <x14:cfRule type="dataBar" id="{E90254A2-A214-4FAB-8688-46AD4252B4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83E811B-B8DC-48DA-B6E7-33F709C54D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AU15:AU16</xm:sqref>
        </x14:conditionalFormatting>
        <x14:conditionalFormatting xmlns:xm="http://schemas.microsoft.com/office/excel/2006/main">
          <x14:cfRule type="dataBar" id="{3CCC8DBE-164E-4CDB-ACF7-7A1247F857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641C425-37C5-41C7-A35C-77EBDC74B3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AU18:AU19</xm:sqref>
        </x14:conditionalFormatting>
        <x14:conditionalFormatting xmlns:xm="http://schemas.microsoft.com/office/excel/2006/main">
          <x14:cfRule type="dataBar" id="{48495403-FF9D-4749-85B2-98E946C318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BCE2300-CC69-498E-8A73-A8A45B4C3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AU21:AU22</xm:sqref>
        </x14:conditionalFormatting>
        <x14:conditionalFormatting xmlns:xm="http://schemas.microsoft.com/office/excel/2006/main">
          <x14:cfRule type="dataBar" id="{035802CC-4015-4AC6-AD76-154F364643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0DF719-9DA0-45E8-9C28-651644DA92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AU24:AU25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CU38"/>
  <sheetViews>
    <sheetView showGridLines="0" topLeftCell="I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3</v>
      </c>
      <c r="F2" s="138" t="s">
        <v>70</v>
      </c>
      <c r="G2" s="138"/>
      <c r="H2" s="22">
        <v>300354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38</v>
      </c>
      <c r="K10" s="25">
        <v>39</v>
      </c>
      <c r="L10" s="25">
        <v>29</v>
      </c>
      <c r="M10" s="25">
        <v>35</v>
      </c>
      <c r="N10" s="25">
        <v>31</v>
      </c>
      <c r="O10" s="25">
        <v>44</v>
      </c>
      <c r="P10" s="25">
        <v>43</v>
      </c>
      <c r="Q10" s="25">
        <v>37</v>
      </c>
      <c r="R10" s="25">
        <v>30</v>
      </c>
      <c r="S10" s="25">
        <v>46</v>
      </c>
      <c r="T10" s="25">
        <v>43</v>
      </c>
      <c r="U10" s="25">
        <v>38</v>
      </c>
      <c r="V10" s="25">
        <v>48</v>
      </c>
      <c r="W10" s="25">
        <v>55</v>
      </c>
      <c r="X10" s="25">
        <v>42</v>
      </c>
      <c r="Y10" s="25">
        <v>49</v>
      </c>
      <c r="Z10" s="25">
        <v>30</v>
      </c>
      <c r="AA10" s="25">
        <v>7</v>
      </c>
      <c r="AB10" s="25">
        <v>35</v>
      </c>
      <c r="AC10" s="25">
        <v>105</v>
      </c>
      <c r="AD10" s="25">
        <v>105</v>
      </c>
      <c r="AE10" s="25">
        <v>96</v>
      </c>
      <c r="AF10" s="25">
        <v>97</v>
      </c>
      <c r="AG10" s="25">
        <v>123</v>
      </c>
      <c r="AH10" s="25">
        <v>49</v>
      </c>
      <c r="AI10" s="25">
        <v>21</v>
      </c>
      <c r="AJ10" s="25">
        <v>40</v>
      </c>
      <c r="AK10" s="25">
        <v>39</v>
      </c>
      <c r="AL10" s="25">
        <v>1</v>
      </c>
      <c r="AM10" s="25">
        <v>15</v>
      </c>
      <c r="AN10" s="25">
        <v>12</v>
      </c>
      <c r="AO10" s="25">
        <v>12</v>
      </c>
      <c r="AP10" s="25">
        <v>11</v>
      </c>
      <c r="AQ10" s="25">
        <v>4</v>
      </c>
      <c r="AR10" s="25">
        <v>9</v>
      </c>
      <c r="AS10" s="25">
        <v>13</v>
      </c>
      <c r="AT10" s="25">
        <v>7</v>
      </c>
      <c r="AU10" s="25">
        <v>15</v>
      </c>
      <c r="AV10" s="25">
        <v>12</v>
      </c>
      <c r="AW10" s="25">
        <v>13</v>
      </c>
      <c r="AX10" s="25">
        <v>11</v>
      </c>
      <c r="AY10" s="25">
        <v>8</v>
      </c>
      <c r="AZ10" s="25">
        <v>0</v>
      </c>
      <c r="BA10" s="25">
        <v>0</v>
      </c>
      <c r="BB10" s="25">
        <v>0</v>
      </c>
      <c r="BC10" s="25">
        <v>31</v>
      </c>
      <c r="BD10" s="25">
        <v>63</v>
      </c>
      <c r="BE10" s="25">
        <v>73</v>
      </c>
      <c r="BF10" s="25">
        <v>56</v>
      </c>
      <c r="BG10" s="25">
        <v>50</v>
      </c>
      <c r="BH10" s="25">
        <v>48</v>
      </c>
      <c r="BI10" s="25">
        <v>47</v>
      </c>
      <c r="BJ10" s="25">
        <v>54</v>
      </c>
      <c r="BK10" s="25">
        <v>50</v>
      </c>
      <c r="BL10" s="25">
        <v>50</v>
      </c>
      <c r="BM10" s="25">
        <v>55</v>
      </c>
      <c r="BN10" s="25">
        <v>43</v>
      </c>
      <c r="BO10" s="25">
        <v>49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38</v>
      </c>
      <c r="K11" s="41">
        <v>39</v>
      </c>
      <c r="L11" s="41">
        <v>29</v>
      </c>
      <c r="M11" s="41">
        <v>35</v>
      </c>
      <c r="N11" s="41">
        <v>31</v>
      </c>
      <c r="O11" s="41">
        <v>44</v>
      </c>
      <c r="P11" s="41">
        <v>43</v>
      </c>
      <c r="Q11" s="41">
        <v>37</v>
      </c>
      <c r="R11" s="41">
        <v>30</v>
      </c>
      <c r="S11" s="41">
        <v>46</v>
      </c>
      <c r="T11" s="41">
        <v>43</v>
      </c>
      <c r="U11" s="41">
        <v>38</v>
      </c>
      <c r="V11" s="41">
        <v>48</v>
      </c>
      <c r="W11" s="41">
        <v>55</v>
      </c>
      <c r="X11" s="41">
        <v>42</v>
      </c>
      <c r="Y11" s="41">
        <v>49</v>
      </c>
      <c r="Z11" s="41">
        <v>30</v>
      </c>
      <c r="AA11" s="41">
        <v>7</v>
      </c>
      <c r="AB11" s="41">
        <v>35</v>
      </c>
      <c r="AC11" s="41">
        <v>105</v>
      </c>
      <c r="AD11" s="41">
        <v>105</v>
      </c>
      <c r="AE11" s="41">
        <v>96</v>
      </c>
      <c r="AF11" s="41">
        <v>97</v>
      </c>
      <c r="AG11" s="41">
        <v>123</v>
      </c>
      <c r="AH11" s="41">
        <v>49</v>
      </c>
      <c r="AI11" s="41">
        <v>21</v>
      </c>
      <c r="AJ11" s="41">
        <v>40</v>
      </c>
      <c r="AK11" s="41">
        <v>39</v>
      </c>
      <c r="AL11" s="41">
        <v>1</v>
      </c>
      <c r="AM11" s="41">
        <v>15</v>
      </c>
      <c r="AN11" s="41">
        <v>12</v>
      </c>
      <c r="AO11" s="41">
        <v>12</v>
      </c>
      <c r="AP11" s="41">
        <v>11</v>
      </c>
      <c r="AQ11" s="41">
        <v>4</v>
      </c>
      <c r="AR11" s="41">
        <v>9</v>
      </c>
      <c r="AS11" s="41">
        <v>13</v>
      </c>
      <c r="AT11" s="41">
        <v>7</v>
      </c>
      <c r="AU11" s="41">
        <v>15</v>
      </c>
      <c r="AV11" s="41">
        <v>12</v>
      </c>
      <c r="AW11" s="41">
        <v>13</v>
      </c>
      <c r="AX11" s="41">
        <v>11</v>
      </c>
      <c r="AY11" s="41">
        <v>8</v>
      </c>
      <c r="AZ11" s="41">
        <v>0</v>
      </c>
      <c r="BA11" s="41">
        <v>0</v>
      </c>
      <c r="BB11" s="41">
        <v>0</v>
      </c>
      <c r="BC11" s="41">
        <v>31</v>
      </c>
      <c r="BD11" s="41">
        <v>63</v>
      </c>
      <c r="BE11" s="41">
        <v>73</v>
      </c>
      <c r="BF11" s="41">
        <v>56</v>
      </c>
      <c r="BG11" s="41">
        <v>50</v>
      </c>
      <c r="BH11" s="41">
        <v>48</v>
      </c>
      <c r="BI11" s="41">
        <v>47</v>
      </c>
      <c r="BJ11" s="41">
        <v>54</v>
      </c>
      <c r="BK11" s="41">
        <v>50</v>
      </c>
      <c r="BL11" s="41">
        <v>50</v>
      </c>
      <c r="BM11" s="41">
        <v>55</v>
      </c>
      <c r="BN11" s="41">
        <v>43</v>
      </c>
      <c r="BO11" s="41">
        <v>49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376</v>
      </c>
      <c r="K13" s="25">
        <v>377</v>
      </c>
      <c r="L13" s="25">
        <v>284</v>
      </c>
      <c r="M13" s="25">
        <v>342</v>
      </c>
      <c r="N13" s="25">
        <v>301</v>
      </c>
      <c r="O13" s="25">
        <v>432</v>
      </c>
      <c r="P13" s="25">
        <v>416</v>
      </c>
      <c r="Q13" s="25">
        <v>361</v>
      </c>
      <c r="R13" s="25">
        <v>295</v>
      </c>
      <c r="S13" s="25">
        <v>454</v>
      </c>
      <c r="T13" s="25">
        <v>423</v>
      </c>
      <c r="U13" s="25">
        <v>374</v>
      </c>
      <c r="V13" s="25">
        <v>479</v>
      </c>
      <c r="W13" s="25">
        <v>537</v>
      </c>
      <c r="X13" s="25">
        <v>412</v>
      </c>
      <c r="Y13" s="25">
        <v>480</v>
      </c>
      <c r="Z13" s="25">
        <v>295</v>
      </c>
      <c r="AA13" s="25">
        <v>69</v>
      </c>
      <c r="AB13" s="25">
        <v>341</v>
      </c>
      <c r="AC13" s="25">
        <v>1042</v>
      </c>
      <c r="AD13" s="25">
        <v>1034</v>
      </c>
      <c r="AE13" s="25">
        <v>937</v>
      </c>
      <c r="AF13" s="25">
        <v>956</v>
      </c>
      <c r="AG13" s="25">
        <v>1214</v>
      </c>
      <c r="AH13" s="25">
        <v>486</v>
      </c>
      <c r="AI13" s="25">
        <v>208</v>
      </c>
      <c r="AJ13" s="25">
        <v>381</v>
      </c>
      <c r="AK13" s="25">
        <v>386</v>
      </c>
      <c r="AL13" s="25">
        <v>6</v>
      </c>
      <c r="AM13" s="25">
        <v>142</v>
      </c>
      <c r="AN13" s="25">
        <v>116</v>
      </c>
      <c r="AO13" s="25">
        <v>118</v>
      </c>
      <c r="AP13" s="25">
        <v>104</v>
      </c>
      <c r="AQ13" s="25">
        <v>32</v>
      </c>
      <c r="AR13" s="25">
        <v>88</v>
      </c>
      <c r="AS13" s="25">
        <v>127</v>
      </c>
      <c r="AT13" s="25">
        <v>62</v>
      </c>
      <c r="AU13" s="25">
        <v>146</v>
      </c>
      <c r="AV13" s="25">
        <v>115</v>
      </c>
      <c r="AW13" s="25">
        <v>127</v>
      </c>
      <c r="AX13" s="25">
        <v>108</v>
      </c>
      <c r="AY13" s="25">
        <v>71</v>
      </c>
      <c r="AZ13" s="25">
        <v>0</v>
      </c>
      <c r="BA13" s="25">
        <v>0</v>
      </c>
      <c r="BB13" s="25">
        <v>0</v>
      </c>
      <c r="BC13" s="25">
        <v>305</v>
      </c>
      <c r="BD13" s="25">
        <v>621</v>
      </c>
      <c r="BE13" s="25">
        <v>723</v>
      </c>
      <c r="BF13" s="25">
        <v>554</v>
      </c>
      <c r="BG13" s="25">
        <v>488</v>
      </c>
      <c r="BH13" s="25">
        <v>448</v>
      </c>
      <c r="BI13" s="25">
        <v>460</v>
      </c>
      <c r="BJ13" s="25">
        <v>531</v>
      </c>
      <c r="BK13" s="25">
        <v>491</v>
      </c>
      <c r="BL13" s="25">
        <v>488</v>
      </c>
      <c r="BM13" s="25">
        <v>546</v>
      </c>
      <c r="BN13" s="25">
        <v>427</v>
      </c>
      <c r="BO13" s="25">
        <v>485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0.99215308370044053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378</v>
      </c>
      <c r="K14" s="41">
        <v>382</v>
      </c>
      <c r="L14" s="41">
        <v>287</v>
      </c>
      <c r="M14" s="41">
        <v>341</v>
      </c>
      <c r="N14" s="41">
        <v>302</v>
      </c>
      <c r="O14" s="41">
        <v>437</v>
      </c>
      <c r="P14" s="41">
        <v>421</v>
      </c>
      <c r="Q14" s="41">
        <v>363</v>
      </c>
      <c r="R14" s="41">
        <v>298</v>
      </c>
      <c r="S14" s="41">
        <v>459</v>
      </c>
      <c r="T14" s="41">
        <v>426</v>
      </c>
      <c r="U14" s="41">
        <v>374</v>
      </c>
      <c r="V14" s="41">
        <v>480</v>
      </c>
      <c r="W14" s="41">
        <v>544</v>
      </c>
      <c r="X14" s="41">
        <v>413</v>
      </c>
      <c r="Y14" s="41">
        <v>484</v>
      </c>
      <c r="Z14" s="41">
        <v>296</v>
      </c>
      <c r="AA14" s="41">
        <v>69</v>
      </c>
      <c r="AB14" s="41">
        <v>341</v>
      </c>
      <c r="AC14" s="41">
        <v>1045</v>
      </c>
      <c r="AD14" s="41">
        <v>1045</v>
      </c>
      <c r="AE14" s="41">
        <v>957</v>
      </c>
      <c r="AF14" s="41">
        <v>964</v>
      </c>
      <c r="AG14" s="41">
        <v>1222</v>
      </c>
      <c r="AH14" s="41">
        <v>490</v>
      </c>
      <c r="AI14" s="41">
        <v>208</v>
      </c>
      <c r="AJ14" s="41">
        <v>392</v>
      </c>
      <c r="AK14" s="41">
        <v>387</v>
      </c>
      <c r="AL14" s="41">
        <v>6</v>
      </c>
      <c r="AM14" s="41">
        <v>142</v>
      </c>
      <c r="AN14" s="41">
        <v>116</v>
      </c>
      <c r="AO14" s="41">
        <v>118</v>
      </c>
      <c r="AP14" s="41">
        <v>104</v>
      </c>
      <c r="AQ14" s="41">
        <v>32</v>
      </c>
      <c r="AR14" s="41">
        <v>88</v>
      </c>
      <c r="AS14" s="41">
        <v>127</v>
      </c>
      <c r="AT14" s="41">
        <v>62</v>
      </c>
      <c r="AU14" s="41">
        <v>146</v>
      </c>
      <c r="AV14" s="41">
        <v>115</v>
      </c>
      <c r="AW14" s="41">
        <v>128</v>
      </c>
      <c r="AX14" s="41">
        <v>108</v>
      </c>
      <c r="AY14" s="41">
        <v>71</v>
      </c>
      <c r="AZ14" s="41">
        <v>0</v>
      </c>
      <c r="BA14" s="41">
        <v>0</v>
      </c>
      <c r="BB14" s="41">
        <v>0</v>
      </c>
      <c r="BC14" s="41">
        <v>308</v>
      </c>
      <c r="BD14" s="41">
        <v>622</v>
      </c>
      <c r="BE14" s="41">
        <v>725</v>
      </c>
      <c r="BF14" s="41">
        <v>555</v>
      </c>
      <c r="BG14" s="41">
        <v>492</v>
      </c>
      <c r="BH14" s="41">
        <v>475</v>
      </c>
      <c r="BI14" s="41">
        <v>463</v>
      </c>
      <c r="BJ14" s="41">
        <v>535</v>
      </c>
      <c r="BK14" s="41">
        <v>493</v>
      </c>
      <c r="BL14" s="41">
        <v>492</v>
      </c>
      <c r="BM14" s="41">
        <v>548</v>
      </c>
      <c r="BN14" s="41">
        <v>428</v>
      </c>
      <c r="BO14" s="41">
        <v>488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/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449</v>
      </c>
      <c r="K19" s="25">
        <v>286</v>
      </c>
      <c r="L19" s="25">
        <v>193</v>
      </c>
      <c r="M19" s="25">
        <v>428</v>
      </c>
      <c r="N19" s="25">
        <v>305</v>
      </c>
      <c r="O19" s="25">
        <v>429</v>
      </c>
      <c r="P19" s="25">
        <v>423</v>
      </c>
      <c r="Q19" s="25">
        <v>384</v>
      </c>
      <c r="R19" s="25">
        <v>417</v>
      </c>
      <c r="S19" s="25">
        <v>283</v>
      </c>
      <c r="T19" s="25">
        <v>437</v>
      </c>
      <c r="U19" s="25">
        <v>338</v>
      </c>
      <c r="V19" s="25">
        <v>486</v>
      </c>
      <c r="W19" s="25">
        <v>524</v>
      </c>
      <c r="X19" s="25">
        <v>496</v>
      </c>
      <c r="Y19" s="25">
        <v>392</v>
      </c>
      <c r="Z19" s="25">
        <v>255</v>
      </c>
      <c r="AA19" s="25">
        <v>225</v>
      </c>
      <c r="AB19" s="25">
        <v>89</v>
      </c>
      <c r="AC19" s="25">
        <v>432</v>
      </c>
      <c r="AD19" s="25">
        <v>1272</v>
      </c>
      <c r="AE19" s="25">
        <v>1175</v>
      </c>
      <c r="AF19" s="25">
        <v>568</v>
      </c>
      <c r="AG19" s="25">
        <v>676</v>
      </c>
      <c r="AH19" s="25">
        <v>207</v>
      </c>
      <c r="AI19" s="25">
        <v>970</v>
      </c>
      <c r="AJ19" s="25">
        <v>1217</v>
      </c>
      <c r="AK19" s="25">
        <v>393</v>
      </c>
      <c r="AL19" s="25">
        <v>0</v>
      </c>
      <c r="AM19" s="25">
        <v>269</v>
      </c>
      <c r="AN19" s="25">
        <v>133</v>
      </c>
      <c r="AO19" s="25">
        <v>105</v>
      </c>
      <c r="AP19" s="25">
        <v>93</v>
      </c>
      <c r="AQ19" s="25">
        <v>8</v>
      </c>
      <c r="AR19" s="25">
        <v>133</v>
      </c>
      <c r="AS19" s="25">
        <v>117</v>
      </c>
      <c r="AT19" s="25">
        <v>81</v>
      </c>
      <c r="AU19" s="25">
        <v>139</v>
      </c>
      <c r="AV19" s="25">
        <v>112</v>
      </c>
      <c r="AW19" s="25">
        <v>127</v>
      </c>
      <c r="AX19" s="25">
        <v>105</v>
      </c>
      <c r="AY19" s="25">
        <v>43</v>
      </c>
      <c r="AZ19" s="25">
        <v>110</v>
      </c>
      <c r="BA19" s="25">
        <v>0</v>
      </c>
      <c r="BB19" s="25">
        <v>0</v>
      </c>
      <c r="BC19" s="25">
        <v>144</v>
      </c>
      <c r="BD19" s="25">
        <v>295</v>
      </c>
      <c r="BE19" s="25">
        <v>807</v>
      </c>
      <c r="BF19" s="25">
        <v>657</v>
      </c>
      <c r="BG19" s="25">
        <v>514</v>
      </c>
      <c r="BH19" s="25">
        <v>502</v>
      </c>
      <c r="BI19" s="25">
        <v>517</v>
      </c>
      <c r="BJ19" s="25">
        <v>435</v>
      </c>
      <c r="BK19" s="25">
        <v>502</v>
      </c>
      <c r="BL19" s="25">
        <v>485</v>
      </c>
      <c r="BM19" s="25">
        <v>509</v>
      </c>
      <c r="BN19" s="25">
        <v>444</v>
      </c>
      <c r="BO19" s="25">
        <v>608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449</v>
      </c>
      <c r="K20" s="41">
        <v>286</v>
      </c>
      <c r="L20" s="41">
        <v>193</v>
      </c>
      <c r="M20" s="41">
        <v>428</v>
      </c>
      <c r="N20" s="41">
        <v>305</v>
      </c>
      <c r="O20" s="41">
        <v>429</v>
      </c>
      <c r="P20" s="41">
        <v>423</v>
      </c>
      <c r="Q20" s="41">
        <v>384</v>
      </c>
      <c r="R20" s="41">
        <v>417</v>
      </c>
      <c r="S20" s="41">
        <v>283</v>
      </c>
      <c r="T20" s="41">
        <v>437</v>
      </c>
      <c r="U20" s="41">
        <v>338</v>
      </c>
      <c r="V20" s="41">
        <v>486</v>
      </c>
      <c r="W20" s="41">
        <v>524</v>
      </c>
      <c r="X20" s="41">
        <v>496</v>
      </c>
      <c r="Y20" s="41">
        <v>392</v>
      </c>
      <c r="Z20" s="41">
        <v>255</v>
      </c>
      <c r="AA20" s="41">
        <v>225</v>
      </c>
      <c r="AB20" s="41">
        <v>89</v>
      </c>
      <c r="AC20" s="41">
        <v>432</v>
      </c>
      <c r="AD20" s="41">
        <v>1272</v>
      </c>
      <c r="AE20" s="41">
        <v>1175</v>
      </c>
      <c r="AF20" s="41">
        <v>568</v>
      </c>
      <c r="AG20" s="41">
        <v>676</v>
      </c>
      <c r="AH20" s="41">
        <v>207</v>
      </c>
      <c r="AI20" s="41">
        <v>970</v>
      </c>
      <c r="AJ20" s="41">
        <v>1217</v>
      </c>
      <c r="AK20" s="41">
        <v>393</v>
      </c>
      <c r="AL20" s="41">
        <v>0</v>
      </c>
      <c r="AM20" s="41">
        <v>269</v>
      </c>
      <c r="AN20" s="41">
        <v>133</v>
      </c>
      <c r="AO20" s="41">
        <v>105</v>
      </c>
      <c r="AP20" s="41">
        <v>93</v>
      </c>
      <c r="AQ20" s="41">
        <v>8</v>
      </c>
      <c r="AR20" s="41">
        <v>133</v>
      </c>
      <c r="AS20" s="41">
        <v>117</v>
      </c>
      <c r="AT20" s="41">
        <v>81</v>
      </c>
      <c r="AU20" s="41">
        <v>139</v>
      </c>
      <c r="AV20" s="41">
        <v>112</v>
      </c>
      <c r="AW20" s="41">
        <v>127</v>
      </c>
      <c r="AX20" s="41">
        <v>105</v>
      </c>
      <c r="AY20" s="41">
        <v>43</v>
      </c>
      <c r="AZ20" s="41">
        <v>110</v>
      </c>
      <c r="BA20" s="41">
        <v>0</v>
      </c>
      <c r="BB20" s="41">
        <v>0</v>
      </c>
      <c r="BC20" s="41">
        <v>144</v>
      </c>
      <c r="BD20" s="41">
        <v>295</v>
      </c>
      <c r="BE20" s="41">
        <v>807</v>
      </c>
      <c r="BF20" s="41">
        <v>657</v>
      </c>
      <c r="BG20" s="41">
        <v>514</v>
      </c>
      <c r="BH20" s="41">
        <v>502</v>
      </c>
      <c r="BI20" s="41">
        <v>517</v>
      </c>
      <c r="BJ20" s="41">
        <v>435</v>
      </c>
      <c r="BK20" s="41">
        <v>502</v>
      </c>
      <c r="BL20" s="41">
        <v>485</v>
      </c>
      <c r="BM20" s="41">
        <v>509</v>
      </c>
      <c r="BN20" s="41">
        <v>444</v>
      </c>
      <c r="BO20" s="41">
        <v>608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594</v>
      </c>
      <c r="K22" s="25">
        <v>425</v>
      </c>
      <c r="L22" s="25">
        <v>346</v>
      </c>
      <c r="M22" s="25">
        <v>421</v>
      </c>
      <c r="N22" s="25">
        <v>389</v>
      </c>
      <c r="O22" s="25">
        <v>441</v>
      </c>
      <c r="P22" s="25">
        <v>421</v>
      </c>
      <c r="Q22" s="25">
        <v>451</v>
      </c>
      <c r="R22" s="25">
        <v>515</v>
      </c>
      <c r="S22" s="25">
        <v>411</v>
      </c>
      <c r="T22" s="25">
        <v>491</v>
      </c>
      <c r="U22" s="25">
        <v>453</v>
      </c>
      <c r="V22" s="25">
        <v>480</v>
      </c>
      <c r="W22" s="25">
        <v>581</v>
      </c>
      <c r="X22" s="25">
        <v>562</v>
      </c>
      <c r="Y22" s="25">
        <v>531</v>
      </c>
      <c r="Z22" s="25">
        <v>376</v>
      </c>
      <c r="AA22" s="25">
        <v>487</v>
      </c>
      <c r="AB22" s="25">
        <v>398</v>
      </c>
      <c r="AC22" s="25">
        <v>534</v>
      </c>
      <c r="AD22" s="25">
        <v>974</v>
      </c>
      <c r="AE22" s="25">
        <v>1107</v>
      </c>
      <c r="AF22" s="25">
        <v>602</v>
      </c>
      <c r="AG22" s="25">
        <v>464</v>
      </c>
      <c r="AH22" s="25">
        <v>640</v>
      </c>
      <c r="AI22" s="25">
        <v>765</v>
      </c>
      <c r="AJ22" s="25">
        <v>776</v>
      </c>
      <c r="AK22" s="25">
        <v>661</v>
      </c>
      <c r="AL22" s="25">
        <v>607</v>
      </c>
      <c r="AM22" s="25">
        <v>421</v>
      </c>
      <c r="AN22" s="25">
        <v>307</v>
      </c>
      <c r="AO22" s="25">
        <v>223</v>
      </c>
      <c r="AP22" s="25">
        <v>132</v>
      </c>
      <c r="AQ22" s="25">
        <v>113</v>
      </c>
      <c r="AR22" s="25">
        <v>140</v>
      </c>
      <c r="AS22" s="25">
        <v>130</v>
      </c>
      <c r="AT22" s="25">
        <v>139</v>
      </c>
      <c r="AU22" s="25">
        <v>134</v>
      </c>
      <c r="AV22" s="25">
        <v>121</v>
      </c>
      <c r="AW22" s="25">
        <v>137</v>
      </c>
      <c r="AX22" s="25">
        <v>112</v>
      </c>
      <c r="AY22" s="25">
        <v>110</v>
      </c>
      <c r="AZ22" s="25">
        <v>95</v>
      </c>
      <c r="BA22" s="25">
        <v>86</v>
      </c>
      <c r="BB22" s="25">
        <v>86</v>
      </c>
      <c r="BC22" s="25">
        <v>167</v>
      </c>
      <c r="BD22" s="25">
        <v>311</v>
      </c>
      <c r="BE22" s="25">
        <v>646</v>
      </c>
      <c r="BF22" s="25">
        <v>632</v>
      </c>
      <c r="BG22" s="25">
        <v>518</v>
      </c>
      <c r="BH22" s="25">
        <v>527</v>
      </c>
      <c r="BI22" s="25">
        <v>464</v>
      </c>
      <c r="BJ22" s="25">
        <v>455</v>
      </c>
      <c r="BK22" s="25">
        <v>458</v>
      </c>
      <c r="BL22" s="25">
        <v>490</v>
      </c>
      <c r="BM22" s="25">
        <v>576</v>
      </c>
      <c r="BN22" s="25">
        <v>416</v>
      </c>
      <c r="BO22" s="25">
        <v>619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594</v>
      </c>
      <c r="K23" s="41">
        <v>425</v>
      </c>
      <c r="L23" s="41">
        <v>346</v>
      </c>
      <c r="M23" s="41">
        <v>421</v>
      </c>
      <c r="N23" s="41">
        <v>389</v>
      </c>
      <c r="O23" s="41">
        <v>441</v>
      </c>
      <c r="P23" s="41">
        <v>421</v>
      </c>
      <c r="Q23" s="41">
        <v>451</v>
      </c>
      <c r="R23" s="41">
        <v>515</v>
      </c>
      <c r="S23" s="41">
        <v>411</v>
      </c>
      <c r="T23" s="41">
        <v>491</v>
      </c>
      <c r="U23" s="41">
        <v>453</v>
      </c>
      <c r="V23" s="41">
        <v>480</v>
      </c>
      <c r="W23" s="41">
        <v>581</v>
      </c>
      <c r="X23" s="41">
        <v>562</v>
      </c>
      <c r="Y23" s="41">
        <v>531</v>
      </c>
      <c r="Z23" s="41">
        <v>376</v>
      </c>
      <c r="AA23" s="41">
        <v>487</v>
      </c>
      <c r="AB23" s="41">
        <v>398</v>
      </c>
      <c r="AC23" s="41">
        <v>534</v>
      </c>
      <c r="AD23" s="41">
        <v>974</v>
      </c>
      <c r="AE23" s="41">
        <v>1107</v>
      </c>
      <c r="AF23" s="41">
        <v>602</v>
      </c>
      <c r="AG23" s="41">
        <v>464</v>
      </c>
      <c r="AH23" s="41">
        <v>640</v>
      </c>
      <c r="AI23" s="41">
        <v>765</v>
      </c>
      <c r="AJ23" s="41">
        <v>776</v>
      </c>
      <c r="AK23" s="41">
        <v>661</v>
      </c>
      <c r="AL23" s="41">
        <v>607</v>
      </c>
      <c r="AM23" s="41">
        <v>421</v>
      </c>
      <c r="AN23" s="41">
        <v>307</v>
      </c>
      <c r="AO23" s="41">
        <v>223</v>
      </c>
      <c r="AP23" s="41">
        <v>132</v>
      </c>
      <c r="AQ23" s="41">
        <v>113</v>
      </c>
      <c r="AR23" s="41">
        <v>140</v>
      </c>
      <c r="AS23" s="41">
        <v>130</v>
      </c>
      <c r="AT23" s="41">
        <v>139</v>
      </c>
      <c r="AU23" s="41">
        <v>134</v>
      </c>
      <c r="AV23" s="41">
        <v>121</v>
      </c>
      <c r="AW23" s="41">
        <v>137</v>
      </c>
      <c r="AX23" s="41">
        <v>112</v>
      </c>
      <c r="AY23" s="41">
        <v>110</v>
      </c>
      <c r="AZ23" s="41">
        <v>95</v>
      </c>
      <c r="BA23" s="41">
        <v>86</v>
      </c>
      <c r="BB23" s="41">
        <v>86</v>
      </c>
      <c r="BC23" s="41">
        <v>167</v>
      </c>
      <c r="BD23" s="41">
        <v>311</v>
      </c>
      <c r="BE23" s="41">
        <v>646</v>
      </c>
      <c r="BF23" s="41">
        <v>632</v>
      </c>
      <c r="BG23" s="41">
        <v>518</v>
      </c>
      <c r="BH23" s="41">
        <v>527</v>
      </c>
      <c r="BI23" s="41">
        <v>464</v>
      </c>
      <c r="BJ23" s="41">
        <v>455</v>
      </c>
      <c r="BK23" s="41">
        <v>458</v>
      </c>
      <c r="BL23" s="41">
        <v>490</v>
      </c>
      <c r="BM23" s="41">
        <v>576</v>
      </c>
      <c r="BN23" s="41">
        <v>416</v>
      </c>
      <c r="BO23" s="41">
        <v>619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369</v>
      </c>
      <c r="K25" s="25">
        <v>455</v>
      </c>
      <c r="L25" s="25">
        <v>271</v>
      </c>
      <c r="M25" s="25">
        <v>353</v>
      </c>
      <c r="N25" s="25">
        <v>337</v>
      </c>
      <c r="O25" s="25">
        <v>377</v>
      </c>
      <c r="P25" s="25">
        <v>360</v>
      </c>
      <c r="Q25" s="25">
        <v>431</v>
      </c>
      <c r="R25" s="25">
        <v>353</v>
      </c>
      <c r="S25" s="25">
        <v>387</v>
      </c>
      <c r="T25" s="25">
        <v>357</v>
      </c>
      <c r="U25" s="25">
        <v>376</v>
      </c>
      <c r="V25" s="25">
        <v>443</v>
      </c>
      <c r="W25" s="25">
        <v>433</v>
      </c>
      <c r="X25" s="25">
        <v>515</v>
      </c>
      <c r="Y25" s="25">
        <v>423</v>
      </c>
      <c r="Z25" s="25">
        <v>409</v>
      </c>
      <c r="AA25" s="25">
        <v>114</v>
      </c>
      <c r="AB25" s="25">
        <v>178</v>
      </c>
      <c r="AC25" s="25">
        <v>296</v>
      </c>
      <c r="AD25" s="25">
        <v>832</v>
      </c>
      <c r="AE25" s="25">
        <v>1042</v>
      </c>
      <c r="AF25" s="25">
        <v>1073</v>
      </c>
      <c r="AG25" s="25">
        <v>803</v>
      </c>
      <c r="AH25" s="25">
        <v>31</v>
      </c>
      <c r="AI25" s="25">
        <v>845</v>
      </c>
      <c r="AJ25" s="25">
        <v>1206</v>
      </c>
      <c r="AK25" s="25">
        <v>487</v>
      </c>
      <c r="AL25" s="25">
        <v>54</v>
      </c>
      <c r="AM25" s="25">
        <v>455</v>
      </c>
      <c r="AN25" s="25">
        <v>247</v>
      </c>
      <c r="AO25" s="25">
        <v>189</v>
      </c>
      <c r="AP25" s="25">
        <v>172</v>
      </c>
      <c r="AQ25" s="25">
        <v>27</v>
      </c>
      <c r="AR25" s="25">
        <v>106</v>
      </c>
      <c r="AS25" s="25">
        <v>127</v>
      </c>
      <c r="AT25" s="25">
        <v>72</v>
      </c>
      <c r="AU25" s="25">
        <v>144</v>
      </c>
      <c r="AV25" s="25">
        <v>125</v>
      </c>
      <c r="AW25" s="25">
        <v>111</v>
      </c>
      <c r="AX25" s="25">
        <v>130</v>
      </c>
      <c r="AY25" s="25">
        <v>45</v>
      </c>
      <c r="AZ25" s="25">
        <v>97</v>
      </c>
      <c r="BA25" s="25">
        <v>9</v>
      </c>
      <c r="BB25" s="25">
        <v>0</v>
      </c>
      <c r="BC25" s="25">
        <v>62</v>
      </c>
      <c r="BD25" s="25">
        <v>151</v>
      </c>
      <c r="BE25" s="25">
        <v>472</v>
      </c>
      <c r="BF25" s="25">
        <v>671</v>
      </c>
      <c r="BG25" s="25">
        <v>628</v>
      </c>
      <c r="BH25" s="25">
        <v>485</v>
      </c>
      <c r="BI25" s="25">
        <v>580</v>
      </c>
      <c r="BJ25" s="25">
        <v>444</v>
      </c>
      <c r="BK25" s="25">
        <v>499</v>
      </c>
      <c r="BL25" s="25">
        <v>453</v>
      </c>
      <c r="BM25" s="25">
        <v>416</v>
      </c>
      <c r="BN25" s="25">
        <v>604</v>
      </c>
      <c r="BO25" s="25">
        <v>405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1.0235254978375552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370</v>
      </c>
      <c r="K26" s="41">
        <v>456</v>
      </c>
      <c r="L26" s="41">
        <v>272</v>
      </c>
      <c r="M26" s="41">
        <v>353</v>
      </c>
      <c r="N26" s="41">
        <v>337</v>
      </c>
      <c r="O26" s="41">
        <v>377</v>
      </c>
      <c r="P26" s="41">
        <v>360</v>
      </c>
      <c r="Q26" s="41">
        <v>432</v>
      </c>
      <c r="R26" s="41">
        <v>353</v>
      </c>
      <c r="S26" s="41">
        <v>387</v>
      </c>
      <c r="T26" s="41">
        <v>357</v>
      </c>
      <c r="U26" s="41">
        <v>376</v>
      </c>
      <c r="V26" s="41">
        <v>443</v>
      </c>
      <c r="W26" s="41">
        <v>433</v>
      </c>
      <c r="X26" s="41">
        <v>515</v>
      </c>
      <c r="Y26" s="41">
        <v>423</v>
      </c>
      <c r="Z26" s="41">
        <v>409</v>
      </c>
      <c r="AA26" s="41">
        <v>114</v>
      </c>
      <c r="AB26" s="41">
        <v>178</v>
      </c>
      <c r="AC26" s="41">
        <v>296</v>
      </c>
      <c r="AD26" s="41">
        <v>832</v>
      </c>
      <c r="AE26" s="41">
        <v>1042</v>
      </c>
      <c r="AF26" s="41">
        <v>1073</v>
      </c>
      <c r="AG26" s="41">
        <v>803</v>
      </c>
      <c r="AH26" s="41">
        <v>31</v>
      </c>
      <c r="AI26" s="41">
        <v>845</v>
      </c>
      <c r="AJ26" s="41">
        <v>1206</v>
      </c>
      <c r="AK26" s="41">
        <v>487</v>
      </c>
      <c r="AL26" s="41">
        <v>54</v>
      </c>
      <c r="AM26" s="41">
        <v>455</v>
      </c>
      <c r="AN26" s="41">
        <v>247</v>
      </c>
      <c r="AO26" s="41">
        <v>189</v>
      </c>
      <c r="AP26" s="41">
        <v>172</v>
      </c>
      <c r="AQ26" s="41">
        <v>27</v>
      </c>
      <c r="AR26" s="41">
        <v>106</v>
      </c>
      <c r="AS26" s="41">
        <v>127</v>
      </c>
      <c r="AT26" s="41">
        <v>72</v>
      </c>
      <c r="AU26" s="41">
        <v>144</v>
      </c>
      <c r="AV26" s="41">
        <v>125</v>
      </c>
      <c r="AW26" s="41">
        <v>111</v>
      </c>
      <c r="AX26" s="41">
        <v>130</v>
      </c>
      <c r="AY26" s="41">
        <v>45</v>
      </c>
      <c r="AZ26" s="41">
        <v>97</v>
      </c>
      <c r="BA26" s="41">
        <v>9</v>
      </c>
      <c r="BB26" s="41">
        <v>0</v>
      </c>
      <c r="BC26" s="41">
        <v>62</v>
      </c>
      <c r="BD26" s="41">
        <v>151</v>
      </c>
      <c r="BE26" s="41">
        <v>472</v>
      </c>
      <c r="BF26" s="41">
        <v>671</v>
      </c>
      <c r="BG26" s="41">
        <v>628</v>
      </c>
      <c r="BH26" s="41">
        <v>485</v>
      </c>
      <c r="BI26" s="41">
        <v>580</v>
      </c>
      <c r="BJ26" s="41">
        <v>444</v>
      </c>
      <c r="BK26" s="41" t="s">
        <v>163</v>
      </c>
      <c r="BL26" s="41">
        <v>453</v>
      </c>
      <c r="BM26" s="41">
        <v>416</v>
      </c>
      <c r="BN26" s="41">
        <v>604</v>
      </c>
      <c r="BO26" s="41">
        <v>405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AR7:BB7"/>
    <mergeCell ref="BC7:BO7"/>
    <mergeCell ref="BP7:CE7"/>
    <mergeCell ref="CF7:CH7"/>
    <mergeCell ref="G25:G26"/>
    <mergeCell ref="CI25:CI26"/>
    <mergeCell ref="A24:CI24"/>
    <mergeCell ref="A25:A26"/>
    <mergeCell ref="B25:B26"/>
    <mergeCell ref="C25:C26"/>
    <mergeCell ref="D25:D26"/>
    <mergeCell ref="E25:E26"/>
    <mergeCell ref="F25:F26"/>
    <mergeCell ref="E22:E23"/>
    <mergeCell ref="F19:F20"/>
    <mergeCell ref="G19:G20"/>
    <mergeCell ref="CI19:CI20"/>
    <mergeCell ref="A19:A20"/>
    <mergeCell ref="B19:B20"/>
    <mergeCell ref="C19:C20"/>
    <mergeCell ref="D19:D20"/>
    <mergeCell ref="E19:E20"/>
    <mergeCell ref="F22:F23"/>
    <mergeCell ref="G22:G23"/>
    <mergeCell ref="CI22:CI23"/>
    <mergeCell ref="A22:A23"/>
    <mergeCell ref="B22:B23"/>
    <mergeCell ref="C22:C23"/>
    <mergeCell ref="D22:D23"/>
    <mergeCell ref="F16:F17"/>
    <mergeCell ref="G16:G17"/>
    <mergeCell ref="CI16:CI17"/>
    <mergeCell ref="A18:CI18"/>
    <mergeCell ref="A16:A17"/>
    <mergeCell ref="B16:B17"/>
    <mergeCell ref="C16:C17"/>
    <mergeCell ref="D16:D17"/>
    <mergeCell ref="E16:E17"/>
    <mergeCell ref="F13:F14"/>
    <mergeCell ref="G13:G14"/>
    <mergeCell ref="CI13:CI14"/>
    <mergeCell ref="A15:CI15"/>
    <mergeCell ref="A13:A14"/>
    <mergeCell ref="B13:B14"/>
    <mergeCell ref="C13:C14"/>
    <mergeCell ref="D13:D14"/>
    <mergeCell ref="E13:E14"/>
    <mergeCell ref="A12:CI12"/>
    <mergeCell ref="A10:A11"/>
    <mergeCell ref="B10:B11"/>
    <mergeCell ref="C10:C11"/>
    <mergeCell ref="D10:D11"/>
    <mergeCell ref="E10:E11"/>
    <mergeCell ref="A1:CI1"/>
    <mergeCell ref="F2:G2"/>
    <mergeCell ref="A4:CI4"/>
    <mergeCell ref="A5:CI5"/>
    <mergeCell ref="F10:F11"/>
    <mergeCell ref="G10:G11"/>
    <mergeCell ref="CI10:CI11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I29:L29"/>
    <mergeCell ref="B34:M34"/>
    <mergeCell ref="B35:G35"/>
    <mergeCell ref="H35:M35"/>
    <mergeCell ref="B36:G37"/>
    <mergeCell ref="H36:M37"/>
  </mergeCells>
  <conditionalFormatting sqref="I21:AV21 CH21">
    <cfRule type="colorScale" priority="79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985" priority="19" operator="greaterThan">
      <formula>95%</formula>
    </cfRule>
    <cfRule type="cellIs" dxfId="984" priority="20" operator="greaterThanOrEqual">
      <formula>90%</formula>
    </cfRule>
    <cfRule type="cellIs" dxfId="983" priority="21" operator="lessThan">
      <formula>89.99%</formula>
    </cfRule>
  </conditionalFormatting>
  <conditionalFormatting sqref="CI13">
    <cfRule type="cellIs" dxfId="982" priority="16" operator="greaterThan">
      <formula>95%</formula>
    </cfRule>
    <cfRule type="cellIs" dxfId="981" priority="17" operator="greaterThanOrEqual">
      <formula>90%</formula>
    </cfRule>
    <cfRule type="cellIs" dxfId="980" priority="18" operator="lessThan">
      <formula>89.99%</formula>
    </cfRule>
  </conditionalFormatting>
  <conditionalFormatting sqref="CI16">
    <cfRule type="cellIs" dxfId="979" priority="13" operator="greaterThan">
      <formula>95%</formula>
    </cfRule>
    <cfRule type="cellIs" dxfId="978" priority="14" operator="greaterThanOrEqual">
      <formula>90%</formula>
    </cfRule>
    <cfRule type="cellIs" dxfId="977" priority="15" operator="lessThan">
      <formula>89.99%</formula>
    </cfRule>
  </conditionalFormatting>
  <conditionalFormatting sqref="CI19">
    <cfRule type="cellIs" dxfId="976" priority="10" operator="greaterThan">
      <formula>95%</formula>
    </cfRule>
    <cfRule type="cellIs" dxfId="975" priority="11" operator="greaterThanOrEqual">
      <formula>90%</formula>
    </cfRule>
    <cfRule type="cellIs" dxfId="974" priority="12" operator="lessThan">
      <formula>89.99%</formula>
    </cfRule>
  </conditionalFormatting>
  <conditionalFormatting sqref="CI22">
    <cfRule type="cellIs" dxfId="973" priority="2" operator="greaterThanOrEqual">
      <formula>100%</formula>
    </cfRule>
    <cfRule type="cellIs" dxfId="972" priority="3" operator="lessThan">
      <formula>99.99%</formula>
    </cfRule>
  </conditionalFormatting>
  <conditionalFormatting sqref="CI25">
    <cfRule type="cellIs" dxfId="971" priority="4" operator="greaterThan">
      <formula>95%</formula>
    </cfRule>
    <cfRule type="cellIs" dxfId="970" priority="5" operator="greaterThanOrEqual">
      <formula>90%</formula>
    </cfRule>
    <cfRule type="cellIs" dxfId="969" priority="6" operator="lessThan">
      <formula>89.99%</formula>
    </cfRule>
  </conditionalFormatting>
  <dataValidations count="1">
    <dataValidation showDropDown="1" showInputMessage="1" showErrorMessage="1" sqref="C21 G19:G23 G10:G11 G16:G17 G13:G14 G25:G26" xr:uid="{AD030CE9-2A53-4D86-ACDF-9850F6F5E946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B393-CE19-4B11-B001-4AF8E0271FF8}">
  <sheetPr>
    <tabColor rgb="FFFFFF00"/>
  </sheetPr>
  <dimension ref="A1:CU38"/>
  <sheetViews>
    <sheetView showGridLines="0" topLeftCell="I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3</v>
      </c>
      <c r="F2" s="138" t="s">
        <v>70</v>
      </c>
      <c r="G2" s="138"/>
      <c r="H2" s="22">
        <v>300355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38</v>
      </c>
      <c r="K10" s="25">
        <v>35</v>
      </c>
      <c r="L10" s="25">
        <v>22</v>
      </c>
      <c r="M10" s="25">
        <v>33</v>
      </c>
      <c r="N10" s="25">
        <v>27</v>
      </c>
      <c r="O10" s="25">
        <v>43</v>
      </c>
      <c r="P10" s="25">
        <v>41</v>
      </c>
      <c r="Q10" s="25">
        <v>34</v>
      </c>
      <c r="R10" s="25">
        <v>29</v>
      </c>
      <c r="S10" s="25">
        <v>44</v>
      </c>
      <c r="T10" s="25">
        <v>46</v>
      </c>
      <c r="U10" s="25">
        <v>38</v>
      </c>
      <c r="V10" s="25">
        <v>54</v>
      </c>
      <c r="W10" s="25">
        <v>53</v>
      </c>
      <c r="X10" s="25">
        <v>39</v>
      </c>
      <c r="Y10" s="25">
        <v>47</v>
      </c>
      <c r="Z10" s="25">
        <v>31</v>
      </c>
      <c r="AA10" s="25">
        <v>8</v>
      </c>
      <c r="AB10" s="25">
        <v>26</v>
      </c>
      <c r="AC10" s="25">
        <v>90</v>
      </c>
      <c r="AD10" s="25">
        <v>86</v>
      </c>
      <c r="AE10" s="25">
        <v>76</v>
      </c>
      <c r="AF10" s="25">
        <v>84</v>
      </c>
      <c r="AG10" s="25">
        <v>94</v>
      </c>
      <c r="AH10" s="25">
        <v>35</v>
      </c>
      <c r="AI10" s="25">
        <v>14</v>
      </c>
      <c r="AJ10" s="25">
        <v>31</v>
      </c>
      <c r="AK10" s="25">
        <v>31</v>
      </c>
      <c r="AL10" s="25">
        <v>2</v>
      </c>
      <c r="AM10" s="25">
        <v>11</v>
      </c>
      <c r="AN10" s="25">
        <v>11</v>
      </c>
      <c r="AO10" s="25">
        <v>11</v>
      </c>
      <c r="AP10" s="25">
        <v>13</v>
      </c>
      <c r="AQ10" s="25">
        <v>3</v>
      </c>
      <c r="AR10" s="25">
        <v>8</v>
      </c>
      <c r="AS10" s="25">
        <v>11</v>
      </c>
      <c r="AT10" s="25">
        <v>9</v>
      </c>
      <c r="AU10" s="25">
        <v>11</v>
      </c>
      <c r="AV10" s="25">
        <v>8</v>
      </c>
      <c r="AW10" s="25">
        <v>8</v>
      </c>
      <c r="AX10" s="25">
        <v>10</v>
      </c>
      <c r="AY10" s="25">
        <v>7</v>
      </c>
      <c r="AZ10" s="25">
        <v>0</v>
      </c>
      <c r="BA10" s="25">
        <v>0</v>
      </c>
      <c r="BB10" s="25">
        <v>0</v>
      </c>
      <c r="BC10" s="25">
        <v>31</v>
      </c>
      <c r="BD10" s="25">
        <v>52</v>
      </c>
      <c r="BE10" s="25">
        <v>53</v>
      </c>
      <c r="BF10" s="25">
        <v>49</v>
      </c>
      <c r="BG10" s="25">
        <v>48</v>
      </c>
      <c r="BH10" s="25">
        <v>41</v>
      </c>
      <c r="BI10" s="25">
        <v>44</v>
      </c>
      <c r="BJ10" s="25">
        <v>46</v>
      </c>
      <c r="BK10" s="25">
        <v>45</v>
      </c>
      <c r="BL10" s="25">
        <v>43</v>
      </c>
      <c r="BM10" s="25">
        <v>45</v>
      </c>
      <c r="BN10" s="25">
        <v>41</v>
      </c>
      <c r="BO10" s="25">
        <v>39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38</v>
      </c>
      <c r="K11" s="41">
        <v>35</v>
      </c>
      <c r="L11" s="41">
        <v>22</v>
      </c>
      <c r="M11" s="41">
        <v>33</v>
      </c>
      <c r="N11" s="41">
        <v>27</v>
      </c>
      <c r="O11" s="41">
        <v>43</v>
      </c>
      <c r="P11" s="41">
        <v>41</v>
      </c>
      <c r="Q11" s="41">
        <v>34</v>
      </c>
      <c r="R11" s="41">
        <v>29</v>
      </c>
      <c r="S11" s="41">
        <v>44</v>
      </c>
      <c r="T11" s="41">
        <v>46</v>
      </c>
      <c r="U11" s="41">
        <v>38</v>
      </c>
      <c r="V11" s="41">
        <v>54</v>
      </c>
      <c r="W11" s="41">
        <v>53</v>
      </c>
      <c r="X11" s="41">
        <v>39</v>
      </c>
      <c r="Y11" s="41">
        <v>47</v>
      </c>
      <c r="Z11" s="41">
        <v>31</v>
      </c>
      <c r="AA11" s="41">
        <v>8</v>
      </c>
      <c r="AB11" s="41">
        <v>26</v>
      </c>
      <c r="AC11" s="41">
        <v>90</v>
      </c>
      <c r="AD11" s="41">
        <v>86</v>
      </c>
      <c r="AE11" s="41">
        <v>76</v>
      </c>
      <c r="AF11" s="41">
        <v>84</v>
      </c>
      <c r="AG11" s="41">
        <v>94</v>
      </c>
      <c r="AH11" s="41">
        <v>35</v>
      </c>
      <c r="AI11" s="41">
        <v>14</v>
      </c>
      <c r="AJ11" s="41">
        <v>31</v>
      </c>
      <c r="AK11" s="41">
        <v>31</v>
      </c>
      <c r="AL11" s="41">
        <v>2</v>
      </c>
      <c r="AM11" s="41">
        <v>11</v>
      </c>
      <c r="AN11" s="41">
        <v>11</v>
      </c>
      <c r="AO11" s="41">
        <v>11</v>
      </c>
      <c r="AP11" s="41">
        <v>13</v>
      </c>
      <c r="AQ11" s="41">
        <v>3</v>
      </c>
      <c r="AR11" s="41">
        <v>8</v>
      </c>
      <c r="AS11" s="41">
        <v>11</v>
      </c>
      <c r="AT11" s="41">
        <v>9</v>
      </c>
      <c r="AU11" s="41">
        <v>11</v>
      </c>
      <c r="AV11" s="41">
        <v>8</v>
      </c>
      <c r="AW11" s="41">
        <v>8</v>
      </c>
      <c r="AX11" s="41">
        <v>10</v>
      </c>
      <c r="AY11" s="41">
        <v>7</v>
      </c>
      <c r="AZ11" s="41">
        <v>0</v>
      </c>
      <c r="BA11" s="41">
        <v>0</v>
      </c>
      <c r="BB11" s="41">
        <v>0</v>
      </c>
      <c r="BC11" s="41">
        <v>31</v>
      </c>
      <c r="BD11" s="41">
        <v>52</v>
      </c>
      <c r="BE11" s="41">
        <v>53</v>
      </c>
      <c r="BF11" s="41">
        <v>49</v>
      </c>
      <c r="BG11" s="41">
        <v>48</v>
      </c>
      <c r="BH11" s="41">
        <v>41</v>
      </c>
      <c r="BI11" s="41">
        <v>44</v>
      </c>
      <c r="BJ11" s="41">
        <v>46</v>
      </c>
      <c r="BK11" s="41">
        <v>45</v>
      </c>
      <c r="BL11" s="41">
        <v>43</v>
      </c>
      <c r="BM11" s="41">
        <v>45</v>
      </c>
      <c r="BN11" s="41">
        <v>41</v>
      </c>
      <c r="BO11" s="41">
        <v>39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371</v>
      </c>
      <c r="K13" s="25">
        <v>341</v>
      </c>
      <c r="L13" s="25">
        <v>214</v>
      </c>
      <c r="M13" s="25">
        <v>329</v>
      </c>
      <c r="N13" s="25">
        <v>265</v>
      </c>
      <c r="O13" s="25">
        <v>425</v>
      </c>
      <c r="P13" s="25">
        <v>398</v>
      </c>
      <c r="Q13" s="25">
        <v>330</v>
      </c>
      <c r="R13" s="25">
        <v>285</v>
      </c>
      <c r="S13" s="25">
        <v>435</v>
      </c>
      <c r="T13" s="25">
        <v>452</v>
      </c>
      <c r="U13" s="25">
        <v>376</v>
      </c>
      <c r="V13" s="25">
        <v>529</v>
      </c>
      <c r="W13" s="25">
        <v>526</v>
      </c>
      <c r="X13" s="25">
        <v>380</v>
      </c>
      <c r="Y13" s="25">
        <v>460</v>
      </c>
      <c r="Z13" s="25">
        <v>291</v>
      </c>
      <c r="AA13" s="25">
        <v>78</v>
      </c>
      <c r="AB13" s="25">
        <v>246</v>
      </c>
      <c r="AC13" s="25">
        <v>867</v>
      </c>
      <c r="AD13" s="25">
        <v>835</v>
      </c>
      <c r="AE13" s="25">
        <v>739</v>
      </c>
      <c r="AF13" s="25">
        <v>803</v>
      </c>
      <c r="AG13" s="25">
        <v>926</v>
      </c>
      <c r="AH13" s="25">
        <v>345</v>
      </c>
      <c r="AI13" s="25">
        <v>136</v>
      </c>
      <c r="AJ13" s="25">
        <v>305</v>
      </c>
      <c r="AK13" s="25">
        <v>310</v>
      </c>
      <c r="AL13" s="25">
        <v>13</v>
      </c>
      <c r="AM13" s="25">
        <v>109</v>
      </c>
      <c r="AN13" s="25">
        <v>108</v>
      </c>
      <c r="AO13" s="25">
        <v>108</v>
      </c>
      <c r="AP13" s="25">
        <v>126</v>
      </c>
      <c r="AQ13" s="25">
        <v>22</v>
      </c>
      <c r="AR13" s="25">
        <v>75</v>
      </c>
      <c r="AS13" s="25">
        <v>103</v>
      </c>
      <c r="AT13" s="25">
        <v>83</v>
      </c>
      <c r="AU13" s="25">
        <v>101</v>
      </c>
      <c r="AV13" s="25">
        <v>76</v>
      </c>
      <c r="AW13" s="25">
        <v>75</v>
      </c>
      <c r="AX13" s="25">
        <v>93</v>
      </c>
      <c r="AY13" s="25">
        <v>61</v>
      </c>
      <c r="AZ13" s="25">
        <v>0</v>
      </c>
      <c r="BA13" s="25">
        <v>0</v>
      </c>
      <c r="BB13" s="25">
        <v>0</v>
      </c>
      <c r="BC13" s="25">
        <v>304</v>
      </c>
      <c r="BD13" s="25">
        <v>512</v>
      </c>
      <c r="BE13" s="25">
        <v>520</v>
      </c>
      <c r="BF13" s="25">
        <v>479</v>
      </c>
      <c r="BG13" s="25">
        <v>472</v>
      </c>
      <c r="BH13" s="25">
        <v>370</v>
      </c>
      <c r="BI13" s="25">
        <v>424</v>
      </c>
      <c r="BJ13" s="25">
        <v>445</v>
      </c>
      <c r="BK13" s="25">
        <v>446</v>
      </c>
      <c r="BL13" s="25">
        <v>425</v>
      </c>
      <c r="BM13" s="25">
        <v>440</v>
      </c>
      <c r="BN13" s="25">
        <v>406</v>
      </c>
      <c r="BO13" s="25">
        <v>378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0.98540605806079062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372</v>
      </c>
      <c r="K14" s="41">
        <v>343</v>
      </c>
      <c r="L14" s="41">
        <v>219</v>
      </c>
      <c r="M14" s="41">
        <v>330</v>
      </c>
      <c r="N14" s="41">
        <v>267</v>
      </c>
      <c r="O14" s="41">
        <v>427</v>
      </c>
      <c r="P14" s="41">
        <v>410</v>
      </c>
      <c r="Q14" s="41">
        <v>331</v>
      </c>
      <c r="R14" s="41">
        <v>285</v>
      </c>
      <c r="S14" s="41">
        <v>438</v>
      </c>
      <c r="T14" s="41">
        <v>458</v>
      </c>
      <c r="U14" s="41">
        <v>377</v>
      </c>
      <c r="V14" s="41">
        <v>534</v>
      </c>
      <c r="W14" s="41">
        <v>530</v>
      </c>
      <c r="X14" s="41">
        <v>389</v>
      </c>
      <c r="Y14" s="41">
        <v>467</v>
      </c>
      <c r="Z14" s="41">
        <v>302</v>
      </c>
      <c r="AA14" s="41">
        <v>79</v>
      </c>
      <c r="AB14" s="41">
        <v>251</v>
      </c>
      <c r="AC14" s="41">
        <v>899</v>
      </c>
      <c r="AD14" s="41">
        <v>855</v>
      </c>
      <c r="AE14" s="41">
        <v>759</v>
      </c>
      <c r="AF14" s="41">
        <v>834</v>
      </c>
      <c r="AG14" s="41">
        <v>935</v>
      </c>
      <c r="AH14" s="41">
        <v>348</v>
      </c>
      <c r="AI14" s="41">
        <v>137</v>
      </c>
      <c r="AJ14" s="41">
        <v>306</v>
      </c>
      <c r="AK14" s="41">
        <v>310</v>
      </c>
      <c r="AL14" s="41">
        <v>13</v>
      </c>
      <c r="AM14" s="41">
        <v>109</v>
      </c>
      <c r="AN14" s="41">
        <v>108</v>
      </c>
      <c r="AO14" s="41">
        <v>108</v>
      </c>
      <c r="AP14" s="41">
        <v>126</v>
      </c>
      <c r="AQ14" s="41">
        <v>22</v>
      </c>
      <c r="AR14" s="41">
        <v>75</v>
      </c>
      <c r="AS14" s="41">
        <v>103</v>
      </c>
      <c r="AT14" s="41">
        <v>83</v>
      </c>
      <c r="AU14" s="41">
        <v>101</v>
      </c>
      <c r="AV14" s="41">
        <v>77</v>
      </c>
      <c r="AW14" s="41">
        <v>75</v>
      </c>
      <c r="AX14" s="41">
        <v>93</v>
      </c>
      <c r="AY14" s="41">
        <v>61</v>
      </c>
      <c r="AZ14" s="41">
        <v>0</v>
      </c>
      <c r="BA14" s="41">
        <v>0</v>
      </c>
      <c r="BB14" s="41">
        <v>0</v>
      </c>
      <c r="BC14" s="41">
        <v>307</v>
      </c>
      <c r="BD14" s="41">
        <v>518</v>
      </c>
      <c r="BE14" s="41">
        <v>521</v>
      </c>
      <c r="BF14" s="41">
        <v>482</v>
      </c>
      <c r="BG14" s="41">
        <v>473</v>
      </c>
      <c r="BH14" s="41">
        <v>410</v>
      </c>
      <c r="BI14" s="41">
        <v>432</v>
      </c>
      <c r="BJ14" s="41">
        <v>452</v>
      </c>
      <c r="BK14" s="41">
        <v>448</v>
      </c>
      <c r="BL14" s="41">
        <v>428</v>
      </c>
      <c r="BM14" s="41">
        <v>442</v>
      </c>
      <c r="BN14" s="41">
        <v>409</v>
      </c>
      <c r="BO14" s="41">
        <v>381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1</v>
      </c>
      <c r="N16" s="25">
        <v>0</v>
      </c>
      <c r="O16" s="25">
        <v>0</v>
      </c>
      <c r="P16" s="25">
        <v>1</v>
      </c>
      <c r="Q16" s="25">
        <v>0</v>
      </c>
      <c r="R16" s="25">
        <v>0</v>
      </c>
      <c r="S16" s="25">
        <v>1</v>
      </c>
      <c r="T16" s="25">
        <v>1</v>
      </c>
      <c r="U16" s="25">
        <v>1</v>
      </c>
      <c r="V16" s="25">
        <v>1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1</v>
      </c>
      <c r="N17" s="41">
        <v>0</v>
      </c>
      <c r="O17" s="41">
        <v>0</v>
      </c>
      <c r="P17" s="41">
        <v>1</v>
      </c>
      <c r="Q17" s="41">
        <v>0</v>
      </c>
      <c r="R17" s="41">
        <v>0</v>
      </c>
      <c r="S17" s="41">
        <v>1</v>
      </c>
      <c r="T17" s="41">
        <v>1</v>
      </c>
      <c r="U17" s="41">
        <v>1</v>
      </c>
      <c r="V17" s="41">
        <v>1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411</v>
      </c>
      <c r="K19" s="25">
        <v>290</v>
      </c>
      <c r="L19" s="25">
        <v>169</v>
      </c>
      <c r="M19" s="25">
        <v>384</v>
      </c>
      <c r="N19" s="25">
        <v>258</v>
      </c>
      <c r="O19" s="25">
        <v>362</v>
      </c>
      <c r="P19" s="25">
        <v>436</v>
      </c>
      <c r="Q19" s="25">
        <v>349</v>
      </c>
      <c r="R19" s="25">
        <v>385</v>
      </c>
      <c r="S19" s="25">
        <v>272</v>
      </c>
      <c r="T19" s="25">
        <v>447</v>
      </c>
      <c r="U19" s="25">
        <v>376</v>
      </c>
      <c r="V19" s="25">
        <v>475</v>
      </c>
      <c r="W19" s="25">
        <v>512</v>
      </c>
      <c r="X19" s="25">
        <v>535</v>
      </c>
      <c r="Y19" s="25">
        <v>297</v>
      </c>
      <c r="Z19" s="25">
        <v>315</v>
      </c>
      <c r="AA19" s="25">
        <v>215</v>
      </c>
      <c r="AB19" s="25">
        <v>82</v>
      </c>
      <c r="AC19" s="25">
        <v>666</v>
      </c>
      <c r="AD19" s="25">
        <v>831</v>
      </c>
      <c r="AE19" s="25">
        <v>835</v>
      </c>
      <c r="AF19" s="25">
        <v>458</v>
      </c>
      <c r="AG19" s="25">
        <v>527</v>
      </c>
      <c r="AH19" s="25">
        <v>0</v>
      </c>
      <c r="AI19" s="25">
        <v>970</v>
      </c>
      <c r="AJ19" s="25">
        <v>908</v>
      </c>
      <c r="AK19" s="25">
        <v>229</v>
      </c>
      <c r="AL19" s="25">
        <v>54</v>
      </c>
      <c r="AM19" s="25">
        <v>222</v>
      </c>
      <c r="AN19" s="25">
        <v>107</v>
      </c>
      <c r="AO19" s="25">
        <v>109</v>
      </c>
      <c r="AP19" s="25">
        <v>109</v>
      </c>
      <c r="AQ19" s="25">
        <v>15</v>
      </c>
      <c r="AR19" s="25">
        <v>118</v>
      </c>
      <c r="AS19" s="25">
        <v>110</v>
      </c>
      <c r="AT19" s="25">
        <v>35</v>
      </c>
      <c r="AU19" s="25">
        <v>148</v>
      </c>
      <c r="AV19" s="25">
        <v>81</v>
      </c>
      <c r="AW19" s="25">
        <v>86</v>
      </c>
      <c r="AX19" s="25">
        <v>86</v>
      </c>
      <c r="AY19" s="25">
        <v>10</v>
      </c>
      <c r="AZ19" s="25">
        <v>87</v>
      </c>
      <c r="BA19" s="25">
        <v>0</v>
      </c>
      <c r="BB19" s="25">
        <v>0</v>
      </c>
      <c r="BC19" s="25">
        <v>140</v>
      </c>
      <c r="BD19" s="25">
        <v>255</v>
      </c>
      <c r="BE19" s="25">
        <v>654</v>
      </c>
      <c r="BF19" s="25">
        <v>492</v>
      </c>
      <c r="BG19" s="25">
        <v>476</v>
      </c>
      <c r="BH19" s="25">
        <v>464</v>
      </c>
      <c r="BI19" s="25">
        <v>484</v>
      </c>
      <c r="BJ19" s="25">
        <v>342</v>
      </c>
      <c r="BK19" s="25">
        <v>466</v>
      </c>
      <c r="BL19" s="25">
        <v>417</v>
      </c>
      <c r="BM19" s="25">
        <v>445</v>
      </c>
      <c r="BN19" s="25">
        <v>426</v>
      </c>
      <c r="BO19" s="25">
        <v>451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411</v>
      </c>
      <c r="K20" s="41">
        <v>290</v>
      </c>
      <c r="L20" s="41">
        <v>169</v>
      </c>
      <c r="M20" s="41">
        <v>384</v>
      </c>
      <c r="N20" s="41">
        <v>258</v>
      </c>
      <c r="O20" s="41">
        <v>362</v>
      </c>
      <c r="P20" s="41">
        <v>436</v>
      </c>
      <c r="Q20" s="41">
        <v>349</v>
      </c>
      <c r="R20" s="41">
        <v>385</v>
      </c>
      <c r="S20" s="41">
        <v>272</v>
      </c>
      <c r="T20" s="41">
        <v>447</v>
      </c>
      <c r="U20" s="41">
        <v>376</v>
      </c>
      <c r="V20" s="41">
        <v>475</v>
      </c>
      <c r="W20" s="41">
        <v>512</v>
      </c>
      <c r="X20" s="41">
        <v>535</v>
      </c>
      <c r="Y20" s="41">
        <v>297</v>
      </c>
      <c r="Z20" s="41">
        <v>315</v>
      </c>
      <c r="AA20" s="41">
        <v>215</v>
      </c>
      <c r="AB20" s="41">
        <v>82</v>
      </c>
      <c r="AC20" s="41">
        <v>666</v>
      </c>
      <c r="AD20" s="41">
        <v>831</v>
      </c>
      <c r="AE20" s="41">
        <v>835</v>
      </c>
      <c r="AF20" s="41">
        <v>458</v>
      </c>
      <c r="AG20" s="41">
        <v>527</v>
      </c>
      <c r="AH20" s="41">
        <v>0</v>
      </c>
      <c r="AI20" s="41">
        <v>970</v>
      </c>
      <c r="AJ20" s="41">
        <v>908</v>
      </c>
      <c r="AK20" s="41">
        <v>229</v>
      </c>
      <c r="AL20" s="41">
        <v>54</v>
      </c>
      <c r="AM20" s="41">
        <v>222</v>
      </c>
      <c r="AN20" s="41">
        <v>107</v>
      </c>
      <c r="AO20" s="41">
        <v>109</v>
      </c>
      <c r="AP20" s="41">
        <v>109</v>
      </c>
      <c r="AQ20" s="41">
        <v>15</v>
      </c>
      <c r="AR20" s="41">
        <v>118</v>
      </c>
      <c r="AS20" s="41">
        <v>110</v>
      </c>
      <c r="AT20" s="41">
        <v>35</v>
      </c>
      <c r="AU20" s="41">
        <v>148</v>
      </c>
      <c r="AV20" s="41">
        <v>81</v>
      </c>
      <c r="AW20" s="41">
        <v>86</v>
      </c>
      <c r="AX20" s="41">
        <v>86</v>
      </c>
      <c r="AY20" s="41">
        <v>10</v>
      </c>
      <c r="AZ20" s="41">
        <v>87</v>
      </c>
      <c r="BA20" s="41">
        <v>0</v>
      </c>
      <c r="BB20" s="41">
        <v>0</v>
      </c>
      <c r="BC20" s="41">
        <v>140</v>
      </c>
      <c r="BD20" s="41">
        <v>255</v>
      </c>
      <c r="BE20" s="41">
        <v>654</v>
      </c>
      <c r="BF20" s="41">
        <v>492</v>
      </c>
      <c r="BG20" s="41">
        <v>476</v>
      </c>
      <c r="BH20" s="41">
        <v>464</v>
      </c>
      <c r="BI20" s="41">
        <v>484</v>
      </c>
      <c r="BJ20" s="41">
        <v>342</v>
      </c>
      <c r="BK20" s="41">
        <v>466</v>
      </c>
      <c r="BL20" s="41">
        <v>417</v>
      </c>
      <c r="BM20" s="41">
        <v>445</v>
      </c>
      <c r="BN20" s="41">
        <v>426</v>
      </c>
      <c r="BO20" s="41">
        <v>451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511</v>
      </c>
      <c r="K22" s="25">
        <v>343</v>
      </c>
      <c r="L22" s="25">
        <v>343</v>
      </c>
      <c r="M22" s="25">
        <v>416</v>
      </c>
      <c r="N22" s="25">
        <v>337</v>
      </c>
      <c r="O22" s="25">
        <v>386</v>
      </c>
      <c r="P22" s="25">
        <v>437</v>
      </c>
      <c r="Q22" s="25">
        <v>441</v>
      </c>
      <c r="R22" s="25">
        <v>531</v>
      </c>
      <c r="S22" s="25">
        <v>440</v>
      </c>
      <c r="T22" s="25">
        <v>516</v>
      </c>
      <c r="U22" s="25">
        <v>519</v>
      </c>
      <c r="V22" s="25">
        <v>627</v>
      </c>
      <c r="W22" s="25">
        <v>660</v>
      </c>
      <c r="X22" s="25">
        <v>697</v>
      </c>
      <c r="Y22" s="25">
        <v>520</v>
      </c>
      <c r="Z22" s="25">
        <v>408</v>
      </c>
      <c r="AA22" s="25">
        <v>517</v>
      </c>
      <c r="AB22" s="25">
        <v>521</v>
      </c>
      <c r="AC22" s="25">
        <v>981</v>
      </c>
      <c r="AD22" s="25">
        <v>1014</v>
      </c>
      <c r="AE22" s="25">
        <v>881</v>
      </c>
      <c r="AF22" s="25">
        <v>584</v>
      </c>
      <c r="AG22" s="25">
        <v>757</v>
      </c>
      <c r="AH22" s="25">
        <v>725</v>
      </c>
      <c r="AI22" s="25">
        <v>1244</v>
      </c>
      <c r="AJ22" s="25">
        <v>1255</v>
      </c>
      <c r="AK22" s="25">
        <v>645</v>
      </c>
      <c r="AL22" s="25">
        <v>643</v>
      </c>
      <c r="AM22" s="25">
        <v>508</v>
      </c>
      <c r="AN22" s="25">
        <v>376</v>
      </c>
      <c r="AO22" s="25">
        <v>332</v>
      </c>
      <c r="AP22" s="25">
        <v>209</v>
      </c>
      <c r="AQ22" s="25">
        <v>187</v>
      </c>
      <c r="AR22" s="25">
        <v>196</v>
      </c>
      <c r="AS22" s="25">
        <v>197</v>
      </c>
      <c r="AT22" s="25">
        <v>178</v>
      </c>
      <c r="AU22" s="25">
        <v>197</v>
      </c>
      <c r="AV22" s="25">
        <v>202</v>
      </c>
      <c r="AW22" s="25">
        <v>211</v>
      </c>
      <c r="AX22" s="25">
        <v>205</v>
      </c>
      <c r="AY22" s="25">
        <v>189</v>
      </c>
      <c r="AZ22" s="25">
        <v>200</v>
      </c>
      <c r="BA22" s="25">
        <v>157</v>
      </c>
      <c r="BB22" s="25">
        <v>157</v>
      </c>
      <c r="BC22" s="25">
        <v>291</v>
      </c>
      <c r="BD22" s="25">
        <v>499</v>
      </c>
      <c r="BE22" s="25">
        <v>666</v>
      </c>
      <c r="BF22" s="25">
        <v>559</v>
      </c>
      <c r="BG22" s="25">
        <v>601</v>
      </c>
      <c r="BH22" s="25">
        <v>625</v>
      </c>
      <c r="BI22" s="25">
        <v>669</v>
      </c>
      <c r="BJ22" s="25">
        <v>584</v>
      </c>
      <c r="BK22" s="25">
        <v>608</v>
      </c>
      <c r="BL22" s="25">
        <v>565</v>
      </c>
      <c r="BM22" s="25">
        <v>575</v>
      </c>
      <c r="BN22" s="25">
        <v>560</v>
      </c>
      <c r="BO22" s="25">
        <v>587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511</v>
      </c>
      <c r="K23" s="41">
        <v>343</v>
      </c>
      <c r="L23" s="41">
        <v>343</v>
      </c>
      <c r="M23" s="41">
        <v>416</v>
      </c>
      <c r="N23" s="41">
        <v>337</v>
      </c>
      <c r="O23" s="41">
        <v>386</v>
      </c>
      <c r="P23" s="41">
        <v>437</v>
      </c>
      <c r="Q23" s="41">
        <v>441</v>
      </c>
      <c r="R23" s="41">
        <v>531</v>
      </c>
      <c r="S23" s="41">
        <v>440</v>
      </c>
      <c r="T23" s="41">
        <v>516</v>
      </c>
      <c r="U23" s="41">
        <v>519</v>
      </c>
      <c r="V23" s="41">
        <v>627</v>
      </c>
      <c r="W23" s="41">
        <v>660</v>
      </c>
      <c r="X23" s="41">
        <v>697</v>
      </c>
      <c r="Y23" s="41">
        <v>520</v>
      </c>
      <c r="Z23" s="41">
        <v>408</v>
      </c>
      <c r="AA23" s="41">
        <v>517</v>
      </c>
      <c r="AB23" s="41">
        <v>521</v>
      </c>
      <c r="AC23" s="41">
        <v>981</v>
      </c>
      <c r="AD23" s="41">
        <v>1014</v>
      </c>
      <c r="AE23" s="41">
        <v>881</v>
      </c>
      <c r="AF23" s="41">
        <v>584</v>
      </c>
      <c r="AG23" s="41">
        <v>757</v>
      </c>
      <c r="AH23" s="41">
        <v>725</v>
      </c>
      <c r="AI23" s="41">
        <v>1244</v>
      </c>
      <c r="AJ23" s="41">
        <v>1255</v>
      </c>
      <c r="AK23" s="41">
        <v>645</v>
      </c>
      <c r="AL23" s="41">
        <v>643</v>
      </c>
      <c r="AM23" s="41">
        <v>508</v>
      </c>
      <c r="AN23" s="41">
        <v>376</v>
      </c>
      <c r="AO23" s="41">
        <v>332</v>
      </c>
      <c r="AP23" s="41">
        <v>209</v>
      </c>
      <c r="AQ23" s="41">
        <v>187</v>
      </c>
      <c r="AR23" s="41">
        <v>196</v>
      </c>
      <c r="AS23" s="41">
        <v>197</v>
      </c>
      <c r="AT23" s="41">
        <v>178</v>
      </c>
      <c r="AU23" s="41">
        <v>197</v>
      </c>
      <c r="AV23" s="41">
        <v>202</v>
      </c>
      <c r="AW23" s="41">
        <v>211</v>
      </c>
      <c r="AX23" s="41">
        <v>205</v>
      </c>
      <c r="AY23" s="41">
        <v>189</v>
      </c>
      <c r="AZ23" s="41">
        <v>200</v>
      </c>
      <c r="BA23" s="41">
        <v>157</v>
      </c>
      <c r="BB23" s="41">
        <v>157</v>
      </c>
      <c r="BC23" s="41">
        <v>291</v>
      </c>
      <c r="BD23" s="41">
        <v>499</v>
      </c>
      <c r="BE23" s="41">
        <v>666</v>
      </c>
      <c r="BF23" s="41">
        <v>559</v>
      </c>
      <c r="BG23" s="41">
        <v>601</v>
      </c>
      <c r="BH23" s="41">
        <v>625</v>
      </c>
      <c r="BI23" s="41">
        <v>669</v>
      </c>
      <c r="BJ23" s="41">
        <v>584</v>
      </c>
      <c r="BK23" s="41">
        <v>608</v>
      </c>
      <c r="BL23" s="41">
        <v>565</v>
      </c>
      <c r="BM23" s="41">
        <v>575</v>
      </c>
      <c r="BN23" s="41">
        <v>560</v>
      </c>
      <c r="BO23" s="41">
        <v>587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374</v>
      </c>
      <c r="K25" s="25">
        <v>338</v>
      </c>
      <c r="L25" s="25">
        <v>289</v>
      </c>
      <c r="M25" s="25">
        <v>311</v>
      </c>
      <c r="N25" s="25">
        <v>337</v>
      </c>
      <c r="O25" s="25">
        <v>313</v>
      </c>
      <c r="P25" s="25">
        <v>378</v>
      </c>
      <c r="Q25" s="25">
        <v>345</v>
      </c>
      <c r="R25" s="25">
        <v>295</v>
      </c>
      <c r="S25" s="25">
        <v>363</v>
      </c>
      <c r="T25" s="25">
        <v>371</v>
      </c>
      <c r="U25" s="25">
        <v>373</v>
      </c>
      <c r="V25" s="25">
        <v>365</v>
      </c>
      <c r="W25" s="25">
        <v>479</v>
      </c>
      <c r="X25" s="25">
        <v>498</v>
      </c>
      <c r="Y25" s="25">
        <v>474</v>
      </c>
      <c r="Z25" s="25">
        <v>426</v>
      </c>
      <c r="AA25" s="25">
        <v>106</v>
      </c>
      <c r="AB25" s="25">
        <v>78</v>
      </c>
      <c r="AC25" s="25">
        <v>206</v>
      </c>
      <c r="AD25" s="25">
        <v>798</v>
      </c>
      <c r="AE25" s="25">
        <v>968</v>
      </c>
      <c r="AF25" s="25">
        <v>755</v>
      </c>
      <c r="AG25" s="25">
        <v>345</v>
      </c>
      <c r="AH25" s="25">
        <v>32</v>
      </c>
      <c r="AI25" s="25">
        <v>451</v>
      </c>
      <c r="AJ25" s="25">
        <v>897</v>
      </c>
      <c r="AK25" s="25">
        <v>822</v>
      </c>
      <c r="AL25" s="25">
        <v>56</v>
      </c>
      <c r="AM25" s="25">
        <v>357</v>
      </c>
      <c r="AN25" s="25">
        <v>239</v>
      </c>
      <c r="AO25" s="25">
        <v>153</v>
      </c>
      <c r="AP25" s="25">
        <v>228</v>
      </c>
      <c r="AQ25" s="25">
        <v>37</v>
      </c>
      <c r="AR25" s="25">
        <v>109</v>
      </c>
      <c r="AS25" s="25">
        <v>109</v>
      </c>
      <c r="AT25" s="25">
        <v>54</v>
      </c>
      <c r="AU25" s="25">
        <v>129</v>
      </c>
      <c r="AV25" s="25">
        <v>76</v>
      </c>
      <c r="AW25" s="25">
        <v>77</v>
      </c>
      <c r="AX25" s="25">
        <v>92</v>
      </c>
      <c r="AY25" s="25">
        <v>26</v>
      </c>
      <c r="AZ25" s="25">
        <v>76</v>
      </c>
      <c r="BA25" s="25">
        <v>43</v>
      </c>
      <c r="BB25" s="25">
        <v>0</v>
      </c>
      <c r="BC25" s="25">
        <v>4</v>
      </c>
      <c r="BD25" s="25">
        <v>47</v>
      </c>
      <c r="BE25" s="25">
        <v>487</v>
      </c>
      <c r="BF25" s="25">
        <v>599</v>
      </c>
      <c r="BG25" s="25">
        <v>434</v>
      </c>
      <c r="BH25" s="25">
        <v>431</v>
      </c>
      <c r="BI25" s="25">
        <v>440</v>
      </c>
      <c r="BJ25" s="25">
        <v>427</v>
      </c>
      <c r="BK25" s="25">
        <v>442</v>
      </c>
      <c r="BL25" s="25">
        <v>417</v>
      </c>
      <c r="BM25" s="25">
        <v>435</v>
      </c>
      <c r="BN25" s="25">
        <v>441</v>
      </c>
      <c r="BO25" s="25">
        <v>424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0.99994645821063344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374</v>
      </c>
      <c r="K26" s="41">
        <v>339</v>
      </c>
      <c r="L26" s="41">
        <v>289</v>
      </c>
      <c r="M26" s="41">
        <v>311</v>
      </c>
      <c r="N26" s="41">
        <v>337</v>
      </c>
      <c r="O26" s="41">
        <v>313</v>
      </c>
      <c r="P26" s="41">
        <v>378</v>
      </c>
      <c r="Q26" s="41">
        <v>345</v>
      </c>
      <c r="R26" s="41">
        <v>295</v>
      </c>
      <c r="S26" s="41">
        <v>363</v>
      </c>
      <c r="T26" s="41">
        <v>371</v>
      </c>
      <c r="U26" s="41">
        <v>373</v>
      </c>
      <c r="V26" s="41">
        <v>365</v>
      </c>
      <c r="W26" s="41">
        <v>479</v>
      </c>
      <c r="X26" s="41">
        <v>498</v>
      </c>
      <c r="Y26" s="41">
        <v>474</v>
      </c>
      <c r="Z26" s="41">
        <v>426</v>
      </c>
      <c r="AA26" s="41">
        <v>106</v>
      </c>
      <c r="AB26" s="41">
        <v>78</v>
      </c>
      <c r="AC26" s="41">
        <v>206</v>
      </c>
      <c r="AD26" s="41">
        <v>798</v>
      </c>
      <c r="AE26" s="41">
        <v>968</v>
      </c>
      <c r="AF26" s="41">
        <v>755</v>
      </c>
      <c r="AG26" s="41">
        <v>345</v>
      </c>
      <c r="AH26" s="41">
        <v>32</v>
      </c>
      <c r="AI26" s="41">
        <v>451</v>
      </c>
      <c r="AJ26" s="41">
        <v>897</v>
      </c>
      <c r="AK26" s="41">
        <v>822</v>
      </c>
      <c r="AL26" s="41">
        <v>56</v>
      </c>
      <c r="AM26" s="41">
        <v>357</v>
      </c>
      <c r="AN26" s="41">
        <v>239</v>
      </c>
      <c r="AO26" s="41">
        <v>153</v>
      </c>
      <c r="AP26" s="41">
        <v>228</v>
      </c>
      <c r="AQ26" s="41">
        <v>37</v>
      </c>
      <c r="AR26" s="41">
        <v>109</v>
      </c>
      <c r="AS26" s="41">
        <v>109</v>
      </c>
      <c r="AT26" s="41">
        <v>54</v>
      </c>
      <c r="AU26" s="41">
        <v>129</v>
      </c>
      <c r="AV26" s="41">
        <v>76</v>
      </c>
      <c r="AW26" s="41">
        <v>77</v>
      </c>
      <c r="AX26" s="41">
        <v>92</v>
      </c>
      <c r="AY26" s="41">
        <v>26</v>
      </c>
      <c r="AZ26" s="41">
        <v>76</v>
      </c>
      <c r="BA26" s="41">
        <v>43</v>
      </c>
      <c r="BB26" s="41">
        <v>0</v>
      </c>
      <c r="BC26" s="41">
        <v>4</v>
      </c>
      <c r="BD26" s="41">
        <v>47</v>
      </c>
      <c r="BE26" s="41">
        <v>487</v>
      </c>
      <c r="BF26" s="41">
        <v>599</v>
      </c>
      <c r="BG26" s="41">
        <v>434</v>
      </c>
      <c r="BH26" s="41">
        <v>431</v>
      </c>
      <c r="BI26" s="41">
        <v>440</v>
      </c>
      <c r="BJ26" s="41">
        <v>427</v>
      </c>
      <c r="BK26" s="41">
        <v>442</v>
      </c>
      <c r="BL26" s="41">
        <v>417</v>
      </c>
      <c r="BM26" s="41">
        <v>435</v>
      </c>
      <c r="BN26" s="41">
        <v>441</v>
      </c>
      <c r="BO26" s="41">
        <v>424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792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968" priority="16" operator="greaterThan">
      <formula>95%</formula>
    </cfRule>
    <cfRule type="cellIs" dxfId="967" priority="17" operator="greaterThanOrEqual">
      <formula>90%</formula>
    </cfRule>
    <cfRule type="cellIs" dxfId="966" priority="18" operator="lessThan">
      <formula>89.99%</formula>
    </cfRule>
  </conditionalFormatting>
  <conditionalFormatting sqref="CI13">
    <cfRule type="cellIs" dxfId="965" priority="13" operator="greaterThan">
      <formula>95%</formula>
    </cfRule>
    <cfRule type="cellIs" dxfId="964" priority="14" operator="greaterThanOrEqual">
      <formula>90%</formula>
    </cfRule>
    <cfRule type="cellIs" dxfId="963" priority="15" operator="lessThan">
      <formula>89.99%</formula>
    </cfRule>
  </conditionalFormatting>
  <conditionalFormatting sqref="CI16">
    <cfRule type="cellIs" dxfId="962" priority="10" operator="greaterThan">
      <formula>95%</formula>
    </cfRule>
    <cfRule type="cellIs" dxfId="961" priority="11" operator="greaterThanOrEqual">
      <formula>90%</formula>
    </cfRule>
    <cfRule type="cellIs" dxfId="960" priority="12" operator="lessThan">
      <formula>89.99%</formula>
    </cfRule>
  </conditionalFormatting>
  <conditionalFormatting sqref="CI19">
    <cfRule type="cellIs" dxfId="959" priority="7" operator="greaterThan">
      <formula>95%</formula>
    </cfRule>
    <cfRule type="cellIs" dxfId="958" priority="8" operator="greaterThanOrEqual">
      <formula>90%</formula>
    </cfRule>
    <cfRule type="cellIs" dxfId="957" priority="9" operator="lessThan">
      <formula>89.99%</formula>
    </cfRule>
  </conditionalFormatting>
  <conditionalFormatting sqref="CI22">
    <cfRule type="cellIs" dxfId="956" priority="2" operator="greaterThanOrEqual">
      <formula>100%</formula>
    </cfRule>
    <cfRule type="cellIs" dxfId="955" priority="3" operator="lessThan">
      <formula>99.99%</formula>
    </cfRule>
  </conditionalFormatting>
  <conditionalFormatting sqref="CI25">
    <cfRule type="cellIs" dxfId="954" priority="4" operator="greaterThan">
      <formula>95%</formula>
    </cfRule>
    <cfRule type="cellIs" dxfId="953" priority="5" operator="greaterThanOrEqual">
      <formula>90%</formula>
    </cfRule>
    <cfRule type="cellIs" dxfId="952" priority="6" operator="lessThan">
      <formula>89.99%</formula>
    </cfRule>
  </conditionalFormatting>
  <dataValidations count="1">
    <dataValidation showDropDown="1" showInputMessage="1" showErrorMessage="1" sqref="C21 G19:G23 G10:G11 G16:G17 G13:G14 G25:G26" xr:uid="{387D6BDF-EB5B-4DA8-B35C-603F6F6E864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77A7F-CF80-4EB5-9785-7CA1DA04247B}">
  <sheetPr>
    <tabColor rgb="FFFFFF00"/>
  </sheetPr>
  <dimension ref="A1:CU38"/>
  <sheetViews>
    <sheetView showGridLines="0" topLeftCell="I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3</v>
      </c>
      <c r="F2" s="138" t="s">
        <v>70</v>
      </c>
      <c r="G2" s="138"/>
      <c r="H2" s="22">
        <v>300356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30</v>
      </c>
      <c r="K10" s="25">
        <v>33</v>
      </c>
      <c r="L10" s="25">
        <v>13</v>
      </c>
      <c r="M10" s="25">
        <v>30</v>
      </c>
      <c r="N10" s="25">
        <v>31</v>
      </c>
      <c r="O10" s="25">
        <v>38</v>
      </c>
      <c r="P10" s="25">
        <v>38</v>
      </c>
      <c r="Q10" s="25">
        <v>22</v>
      </c>
      <c r="R10" s="25">
        <v>29</v>
      </c>
      <c r="S10" s="25">
        <v>26</v>
      </c>
      <c r="T10" s="25">
        <v>24</v>
      </c>
      <c r="U10" s="25">
        <v>30</v>
      </c>
      <c r="V10" s="25">
        <v>33</v>
      </c>
      <c r="W10" s="25">
        <v>24</v>
      </c>
      <c r="X10" s="25">
        <v>23</v>
      </c>
      <c r="Y10" s="25">
        <v>28</v>
      </c>
      <c r="Z10" s="25">
        <v>17</v>
      </c>
      <c r="AA10" s="25">
        <v>6</v>
      </c>
      <c r="AB10" s="25">
        <v>19</v>
      </c>
      <c r="AC10" s="25">
        <v>46</v>
      </c>
      <c r="AD10" s="25">
        <v>51</v>
      </c>
      <c r="AE10" s="25">
        <v>45</v>
      </c>
      <c r="AF10" s="25">
        <v>39</v>
      </c>
      <c r="AG10" s="25">
        <v>27</v>
      </c>
      <c r="AH10" s="25">
        <v>9</v>
      </c>
      <c r="AI10" s="25">
        <v>21</v>
      </c>
      <c r="AJ10" s="25">
        <v>28</v>
      </c>
      <c r="AK10" s="25">
        <v>38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26</v>
      </c>
      <c r="BE10" s="25">
        <v>41</v>
      </c>
      <c r="BF10" s="25">
        <v>27</v>
      </c>
      <c r="BG10" s="25">
        <v>16</v>
      </c>
      <c r="BH10" s="25">
        <v>24</v>
      </c>
      <c r="BI10" s="25">
        <v>38</v>
      </c>
      <c r="BJ10" s="25">
        <v>26</v>
      </c>
      <c r="BK10" s="25">
        <v>21</v>
      </c>
      <c r="BL10" s="25">
        <v>28</v>
      </c>
      <c r="BM10" s="25">
        <v>44</v>
      </c>
      <c r="BN10" s="25">
        <v>20</v>
      </c>
      <c r="BO10" s="25">
        <v>28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30</v>
      </c>
      <c r="K11" s="41">
        <v>33</v>
      </c>
      <c r="L11" s="41">
        <v>13</v>
      </c>
      <c r="M11" s="41">
        <v>30</v>
      </c>
      <c r="N11" s="41">
        <v>31</v>
      </c>
      <c r="O11" s="41">
        <v>38</v>
      </c>
      <c r="P11" s="41">
        <v>38</v>
      </c>
      <c r="Q11" s="41">
        <v>22</v>
      </c>
      <c r="R11" s="41">
        <v>29</v>
      </c>
      <c r="S11" s="41">
        <v>26</v>
      </c>
      <c r="T11" s="41">
        <v>24</v>
      </c>
      <c r="U11" s="41">
        <v>30</v>
      </c>
      <c r="V11" s="41">
        <v>33</v>
      </c>
      <c r="W11" s="41">
        <v>24</v>
      </c>
      <c r="X11" s="41">
        <v>23</v>
      </c>
      <c r="Y11" s="41">
        <v>28</v>
      </c>
      <c r="Z11" s="41">
        <v>17</v>
      </c>
      <c r="AA11" s="41">
        <v>6</v>
      </c>
      <c r="AB11" s="41">
        <v>19</v>
      </c>
      <c r="AC11" s="41">
        <v>46</v>
      </c>
      <c r="AD11" s="41">
        <v>51</v>
      </c>
      <c r="AE11" s="41">
        <v>45</v>
      </c>
      <c r="AF11" s="41">
        <v>39</v>
      </c>
      <c r="AG11" s="41">
        <v>27</v>
      </c>
      <c r="AH11" s="41">
        <v>9</v>
      </c>
      <c r="AI11" s="41">
        <v>21</v>
      </c>
      <c r="AJ11" s="41">
        <v>28</v>
      </c>
      <c r="AK11" s="41">
        <v>38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26</v>
      </c>
      <c r="BE11" s="41">
        <v>41</v>
      </c>
      <c r="BF11" s="41">
        <v>27</v>
      </c>
      <c r="BG11" s="41">
        <v>16</v>
      </c>
      <c r="BH11" s="41">
        <v>24</v>
      </c>
      <c r="BI11" s="41">
        <v>38</v>
      </c>
      <c r="BJ11" s="41">
        <v>26</v>
      </c>
      <c r="BK11" s="41">
        <v>21</v>
      </c>
      <c r="BL11" s="41">
        <v>28</v>
      </c>
      <c r="BM11" s="41">
        <v>44</v>
      </c>
      <c r="BN11" s="41">
        <v>20</v>
      </c>
      <c r="BO11" s="41">
        <v>28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>
        <v>23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293</v>
      </c>
      <c r="K13" s="25">
        <v>322</v>
      </c>
      <c r="L13" s="25">
        <v>127</v>
      </c>
      <c r="M13" s="25">
        <v>290</v>
      </c>
      <c r="N13" s="25">
        <v>301</v>
      </c>
      <c r="O13" s="25">
        <v>372</v>
      </c>
      <c r="P13" s="25">
        <v>370</v>
      </c>
      <c r="Q13" s="25">
        <v>209</v>
      </c>
      <c r="R13" s="25">
        <v>284</v>
      </c>
      <c r="S13" s="25">
        <v>250</v>
      </c>
      <c r="T13" s="25">
        <v>237</v>
      </c>
      <c r="U13" s="25">
        <v>295</v>
      </c>
      <c r="V13" s="25">
        <v>326</v>
      </c>
      <c r="W13" s="25">
        <v>235</v>
      </c>
      <c r="X13" s="25">
        <v>226</v>
      </c>
      <c r="Y13" s="25">
        <v>277</v>
      </c>
      <c r="Z13" s="25">
        <v>161</v>
      </c>
      <c r="AA13" s="25">
        <v>52</v>
      </c>
      <c r="AB13" s="25">
        <v>187</v>
      </c>
      <c r="AC13" s="25">
        <v>451</v>
      </c>
      <c r="AD13" s="25">
        <v>500</v>
      </c>
      <c r="AE13" s="25">
        <v>440</v>
      </c>
      <c r="AF13" s="25">
        <v>382</v>
      </c>
      <c r="AG13" s="25">
        <v>265</v>
      </c>
      <c r="AH13" s="25">
        <v>86</v>
      </c>
      <c r="AI13" s="25">
        <v>206</v>
      </c>
      <c r="AJ13" s="25">
        <v>273</v>
      </c>
      <c r="AK13" s="25">
        <v>370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255</v>
      </c>
      <c r="BE13" s="25">
        <v>399</v>
      </c>
      <c r="BF13" s="25">
        <v>259</v>
      </c>
      <c r="BG13" s="25">
        <v>154</v>
      </c>
      <c r="BH13" s="25">
        <v>227</v>
      </c>
      <c r="BI13" s="25">
        <v>369</v>
      </c>
      <c r="BJ13" s="25">
        <v>257</v>
      </c>
      <c r="BK13" s="25">
        <v>204</v>
      </c>
      <c r="BL13" s="25">
        <v>269</v>
      </c>
      <c r="BM13" s="25">
        <v>433</v>
      </c>
      <c r="BN13" s="25">
        <v>195</v>
      </c>
      <c r="BO13" s="25">
        <v>269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0.9935420217059826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295</v>
      </c>
      <c r="K14" s="41">
        <v>324</v>
      </c>
      <c r="L14" s="41">
        <v>128</v>
      </c>
      <c r="M14" s="41">
        <v>293</v>
      </c>
      <c r="N14" s="41">
        <v>304</v>
      </c>
      <c r="O14" s="41">
        <v>374</v>
      </c>
      <c r="P14" s="41">
        <v>374</v>
      </c>
      <c r="Q14" s="41">
        <v>211</v>
      </c>
      <c r="R14" s="41">
        <v>286</v>
      </c>
      <c r="S14" s="41">
        <v>253</v>
      </c>
      <c r="T14" s="41">
        <v>239</v>
      </c>
      <c r="U14" s="41">
        <v>299</v>
      </c>
      <c r="V14" s="41">
        <v>327</v>
      </c>
      <c r="W14" s="41">
        <v>236</v>
      </c>
      <c r="X14" s="41">
        <v>227</v>
      </c>
      <c r="Y14" s="41">
        <v>277</v>
      </c>
      <c r="Z14" s="41">
        <v>163</v>
      </c>
      <c r="AA14" s="41">
        <v>52</v>
      </c>
      <c r="AB14" s="41">
        <v>187</v>
      </c>
      <c r="AC14" s="41">
        <v>452</v>
      </c>
      <c r="AD14" s="41">
        <v>502</v>
      </c>
      <c r="AE14" s="41">
        <v>443</v>
      </c>
      <c r="AF14" s="41">
        <v>383</v>
      </c>
      <c r="AG14" s="41">
        <v>268</v>
      </c>
      <c r="AH14" s="41">
        <v>86</v>
      </c>
      <c r="AI14" s="41">
        <v>206</v>
      </c>
      <c r="AJ14" s="41">
        <v>273</v>
      </c>
      <c r="AK14" s="41">
        <v>371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255</v>
      </c>
      <c r="BE14" s="41">
        <v>401</v>
      </c>
      <c r="BF14" s="41">
        <v>261</v>
      </c>
      <c r="BG14" s="41">
        <v>154</v>
      </c>
      <c r="BH14" s="41">
        <v>233</v>
      </c>
      <c r="BI14" s="41">
        <v>373</v>
      </c>
      <c r="BJ14" s="41">
        <v>257</v>
      </c>
      <c r="BK14" s="41">
        <v>206</v>
      </c>
      <c r="BL14" s="41">
        <v>272</v>
      </c>
      <c r="BM14" s="41">
        <v>434</v>
      </c>
      <c r="BN14" s="41">
        <v>197</v>
      </c>
      <c r="BO14" s="41">
        <v>273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>
        <v>0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305</v>
      </c>
      <c r="K19" s="25">
        <v>237</v>
      </c>
      <c r="L19" s="25">
        <v>284</v>
      </c>
      <c r="M19" s="25">
        <v>165</v>
      </c>
      <c r="N19" s="25">
        <v>370</v>
      </c>
      <c r="O19" s="25">
        <v>301</v>
      </c>
      <c r="P19" s="25">
        <v>448</v>
      </c>
      <c r="Q19" s="25">
        <v>215</v>
      </c>
      <c r="R19" s="25">
        <v>269</v>
      </c>
      <c r="S19" s="25">
        <v>362</v>
      </c>
      <c r="T19" s="25">
        <v>227</v>
      </c>
      <c r="U19" s="25">
        <v>214</v>
      </c>
      <c r="V19" s="25">
        <v>346</v>
      </c>
      <c r="W19" s="25">
        <v>260</v>
      </c>
      <c r="X19" s="25">
        <v>251</v>
      </c>
      <c r="Y19" s="25">
        <v>73</v>
      </c>
      <c r="Z19" s="25">
        <v>311</v>
      </c>
      <c r="AA19" s="25">
        <v>30</v>
      </c>
      <c r="AB19" s="25">
        <v>160</v>
      </c>
      <c r="AC19" s="25">
        <v>431</v>
      </c>
      <c r="AD19" s="25">
        <v>363</v>
      </c>
      <c r="AE19" s="25">
        <v>575</v>
      </c>
      <c r="AF19" s="25">
        <v>195</v>
      </c>
      <c r="AG19" s="25">
        <v>298</v>
      </c>
      <c r="AH19" s="25">
        <v>65</v>
      </c>
      <c r="AI19" s="25">
        <v>272</v>
      </c>
      <c r="AJ19" s="25">
        <v>504</v>
      </c>
      <c r="AK19" s="25">
        <v>229</v>
      </c>
      <c r="AL19" s="25">
        <v>0</v>
      </c>
      <c r="AM19" s="25">
        <v>283</v>
      </c>
      <c r="AN19" s="25">
        <v>0</v>
      </c>
      <c r="AO19" s="25">
        <v>1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340</v>
      </c>
      <c r="BF19" s="25">
        <v>349</v>
      </c>
      <c r="BG19" s="25">
        <v>305</v>
      </c>
      <c r="BH19" s="25">
        <v>108</v>
      </c>
      <c r="BI19" s="25">
        <v>353</v>
      </c>
      <c r="BJ19" s="25">
        <v>252</v>
      </c>
      <c r="BK19" s="25">
        <v>281</v>
      </c>
      <c r="BL19" s="25">
        <v>271</v>
      </c>
      <c r="BM19" s="25">
        <v>227</v>
      </c>
      <c r="BN19" s="25">
        <v>394</v>
      </c>
      <c r="BO19" s="25">
        <v>249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305</v>
      </c>
      <c r="K20" s="41">
        <v>237</v>
      </c>
      <c r="L20" s="41">
        <v>284</v>
      </c>
      <c r="M20" s="41">
        <v>165</v>
      </c>
      <c r="N20" s="41">
        <v>370</v>
      </c>
      <c r="O20" s="41">
        <v>301</v>
      </c>
      <c r="P20" s="41">
        <v>448</v>
      </c>
      <c r="Q20" s="41">
        <v>215</v>
      </c>
      <c r="R20" s="41">
        <v>269</v>
      </c>
      <c r="S20" s="41">
        <v>362</v>
      </c>
      <c r="T20" s="41">
        <v>227</v>
      </c>
      <c r="U20" s="41">
        <v>214</v>
      </c>
      <c r="V20" s="41">
        <v>346</v>
      </c>
      <c r="W20" s="41">
        <v>260</v>
      </c>
      <c r="X20" s="41">
        <v>251</v>
      </c>
      <c r="Y20" s="41">
        <v>73</v>
      </c>
      <c r="Z20" s="41">
        <v>311</v>
      </c>
      <c r="AA20" s="41">
        <v>30</v>
      </c>
      <c r="AB20" s="41">
        <v>160</v>
      </c>
      <c r="AC20" s="41">
        <v>431</v>
      </c>
      <c r="AD20" s="41">
        <v>363</v>
      </c>
      <c r="AE20" s="41">
        <v>575</v>
      </c>
      <c r="AF20" s="41">
        <v>195</v>
      </c>
      <c r="AG20" s="41">
        <v>298</v>
      </c>
      <c r="AH20" s="41">
        <v>65</v>
      </c>
      <c r="AI20" s="41">
        <v>272</v>
      </c>
      <c r="AJ20" s="41">
        <v>504</v>
      </c>
      <c r="AK20" s="41">
        <v>229</v>
      </c>
      <c r="AL20" s="41">
        <v>0</v>
      </c>
      <c r="AM20" s="41">
        <v>283</v>
      </c>
      <c r="AN20" s="41">
        <v>0</v>
      </c>
      <c r="AO20" s="41">
        <v>1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340</v>
      </c>
      <c r="BF20" s="41">
        <v>349</v>
      </c>
      <c r="BG20" s="41">
        <v>305</v>
      </c>
      <c r="BH20" s="41">
        <v>108</v>
      </c>
      <c r="BI20" s="41">
        <v>353</v>
      </c>
      <c r="BJ20" s="41">
        <v>252</v>
      </c>
      <c r="BK20" s="41">
        <v>281</v>
      </c>
      <c r="BL20" s="41">
        <v>271</v>
      </c>
      <c r="BM20" s="41">
        <v>227</v>
      </c>
      <c r="BN20" s="41">
        <v>394</v>
      </c>
      <c r="BO20" s="41">
        <v>249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442</v>
      </c>
      <c r="K22" s="25">
        <v>320</v>
      </c>
      <c r="L22" s="25">
        <v>366</v>
      </c>
      <c r="M22" s="25">
        <v>255</v>
      </c>
      <c r="N22" s="25">
        <v>311</v>
      </c>
      <c r="O22" s="25">
        <v>457</v>
      </c>
      <c r="P22" s="25">
        <v>522</v>
      </c>
      <c r="Q22" s="25">
        <v>352</v>
      </c>
      <c r="R22" s="25">
        <v>433</v>
      </c>
      <c r="S22" s="25">
        <v>451</v>
      </c>
      <c r="T22" s="25">
        <v>393</v>
      </c>
      <c r="U22" s="25">
        <v>427</v>
      </c>
      <c r="V22" s="25">
        <v>453</v>
      </c>
      <c r="W22" s="25">
        <v>463</v>
      </c>
      <c r="X22" s="25">
        <v>371</v>
      </c>
      <c r="Y22" s="25">
        <v>259</v>
      </c>
      <c r="Z22" s="25">
        <v>480</v>
      </c>
      <c r="AA22" s="25">
        <v>417</v>
      </c>
      <c r="AB22" s="25">
        <v>518</v>
      </c>
      <c r="AC22" s="25">
        <v>682</v>
      </c>
      <c r="AD22" s="25">
        <v>1019</v>
      </c>
      <c r="AE22" s="25">
        <v>999</v>
      </c>
      <c r="AF22" s="25">
        <v>762</v>
      </c>
      <c r="AG22" s="25">
        <v>684</v>
      </c>
      <c r="AH22" s="25">
        <v>663</v>
      </c>
      <c r="AI22" s="25">
        <v>579</v>
      </c>
      <c r="AJ22" s="25">
        <v>818</v>
      </c>
      <c r="AK22" s="25">
        <v>823</v>
      </c>
      <c r="AL22" s="25">
        <v>823</v>
      </c>
      <c r="AM22" s="25">
        <v>836</v>
      </c>
      <c r="AN22" s="25">
        <v>603</v>
      </c>
      <c r="AO22" s="25">
        <v>327</v>
      </c>
      <c r="AP22" s="25">
        <v>31</v>
      </c>
      <c r="AQ22" s="25">
        <v>30</v>
      </c>
      <c r="AR22" s="25">
        <v>30</v>
      </c>
      <c r="AS22" s="25">
        <v>30</v>
      </c>
      <c r="AT22" s="25">
        <v>30</v>
      </c>
      <c r="AU22" s="25">
        <v>30</v>
      </c>
      <c r="AV22" s="25">
        <v>30</v>
      </c>
      <c r="AW22" s="25">
        <v>30</v>
      </c>
      <c r="AX22" s="25">
        <v>30</v>
      </c>
      <c r="AY22" s="25">
        <v>30</v>
      </c>
      <c r="AZ22" s="25">
        <v>30</v>
      </c>
      <c r="BA22" s="25">
        <v>30</v>
      </c>
      <c r="BB22" s="25">
        <v>30</v>
      </c>
      <c r="BC22" s="25">
        <v>30</v>
      </c>
      <c r="BD22" s="25">
        <v>30</v>
      </c>
      <c r="BE22" s="25">
        <v>367</v>
      </c>
      <c r="BF22" s="25">
        <v>298</v>
      </c>
      <c r="BG22" s="25">
        <v>368</v>
      </c>
      <c r="BH22" s="25">
        <v>236</v>
      </c>
      <c r="BI22" s="25">
        <v>562</v>
      </c>
      <c r="BJ22" s="25">
        <v>524</v>
      </c>
      <c r="BK22" s="25">
        <v>435</v>
      </c>
      <c r="BL22" s="25">
        <v>525</v>
      </c>
      <c r="BM22" s="25">
        <v>457</v>
      </c>
      <c r="BN22" s="25">
        <v>532</v>
      </c>
      <c r="BO22" s="25">
        <v>360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442</v>
      </c>
      <c r="K23" s="41">
        <v>320</v>
      </c>
      <c r="L23" s="41">
        <v>366</v>
      </c>
      <c r="M23" s="41">
        <v>255</v>
      </c>
      <c r="N23" s="41">
        <v>311</v>
      </c>
      <c r="O23" s="41">
        <v>457</v>
      </c>
      <c r="P23" s="41">
        <v>522</v>
      </c>
      <c r="Q23" s="41">
        <v>352</v>
      </c>
      <c r="R23" s="41">
        <v>433</v>
      </c>
      <c r="S23" s="41">
        <v>451</v>
      </c>
      <c r="T23" s="41">
        <v>393</v>
      </c>
      <c r="U23" s="41">
        <v>427</v>
      </c>
      <c r="V23" s="41">
        <v>453</v>
      </c>
      <c r="W23" s="41">
        <v>463</v>
      </c>
      <c r="X23" s="41">
        <v>371</v>
      </c>
      <c r="Y23" s="41">
        <v>259</v>
      </c>
      <c r="Z23" s="41">
        <v>480</v>
      </c>
      <c r="AA23" s="41">
        <v>417</v>
      </c>
      <c r="AB23" s="41">
        <v>518</v>
      </c>
      <c r="AC23" s="41">
        <v>682</v>
      </c>
      <c r="AD23" s="41">
        <v>1019</v>
      </c>
      <c r="AE23" s="41">
        <v>999</v>
      </c>
      <c r="AF23" s="41">
        <v>762</v>
      </c>
      <c r="AG23" s="41">
        <v>684</v>
      </c>
      <c r="AH23" s="41">
        <v>663</v>
      </c>
      <c r="AI23" s="41">
        <v>579</v>
      </c>
      <c r="AJ23" s="41">
        <v>818</v>
      </c>
      <c r="AK23" s="41">
        <v>823</v>
      </c>
      <c r="AL23" s="41">
        <v>823</v>
      </c>
      <c r="AM23" s="41">
        <v>836</v>
      </c>
      <c r="AN23" s="41">
        <v>603</v>
      </c>
      <c r="AO23" s="41">
        <v>327</v>
      </c>
      <c r="AP23" s="41">
        <v>31</v>
      </c>
      <c r="AQ23" s="41">
        <v>30</v>
      </c>
      <c r="AR23" s="41">
        <v>30</v>
      </c>
      <c r="AS23" s="41">
        <v>30</v>
      </c>
      <c r="AT23" s="41">
        <v>30</v>
      </c>
      <c r="AU23" s="41">
        <v>30</v>
      </c>
      <c r="AV23" s="41">
        <v>30</v>
      </c>
      <c r="AW23" s="41">
        <v>30</v>
      </c>
      <c r="AX23" s="41">
        <v>30</v>
      </c>
      <c r="AY23" s="41">
        <v>30</v>
      </c>
      <c r="AZ23" s="41">
        <v>30</v>
      </c>
      <c r="BA23" s="41">
        <v>30</v>
      </c>
      <c r="BB23" s="41">
        <v>30</v>
      </c>
      <c r="BC23" s="41">
        <v>30</v>
      </c>
      <c r="BD23" s="41">
        <v>30</v>
      </c>
      <c r="BE23" s="41">
        <v>367</v>
      </c>
      <c r="BF23" s="41">
        <v>298</v>
      </c>
      <c r="BG23" s="41">
        <v>368</v>
      </c>
      <c r="BH23" s="41">
        <v>236</v>
      </c>
      <c r="BI23" s="41">
        <v>562</v>
      </c>
      <c r="BJ23" s="41">
        <v>524</v>
      </c>
      <c r="BK23" s="41">
        <v>435</v>
      </c>
      <c r="BL23" s="41">
        <v>525</v>
      </c>
      <c r="BM23" s="41">
        <v>457</v>
      </c>
      <c r="BN23" s="41">
        <v>532</v>
      </c>
      <c r="BO23" s="41">
        <v>360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194</v>
      </c>
      <c r="K25" s="25">
        <v>359</v>
      </c>
      <c r="L25" s="25">
        <v>235</v>
      </c>
      <c r="M25" s="25">
        <v>275</v>
      </c>
      <c r="N25" s="25">
        <v>314</v>
      </c>
      <c r="O25" s="25">
        <v>154</v>
      </c>
      <c r="P25" s="25">
        <v>380</v>
      </c>
      <c r="Q25" s="25">
        <v>383</v>
      </c>
      <c r="R25" s="25">
        <v>187</v>
      </c>
      <c r="S25" s="25">
        <v>344</v>
      </c>
      <c r="T25" s="25">
        <v>285</v>
      </c>
      <c r="U25" s="25">
        <v>180</v>
      </c>
      <c r="V25" s="25">
        <v>320</v>
      </c>
      <c r="W25" s="25">
        <v>250</v>
      </c>
      <c r="X25" s="25">
        <v>343</v>
      </c>
      <c r="Y25" s="25">
        <v>185</v>
      </c>
      <c r="Z25" s="25">
        <v>90</v>
      </c>
      <c r="AA25" s="25">
        <v>93</v>
      </c>
      <c r="AB25" s="25">
        <v>59</v>
      </c>
      <c r="AC25" s="25">
        <v>267</v>
      </c>
      <c r="AD25" s="25">
        <v>26</v>
      </c>
      <c r="AE25" s="25">
        <v>595</v>
      </c>
      <c r="AF25" s="25">
        <v>432</v>
      </c>
      <c r="AG25" s="25">
        <v>375</v>
      </c>
      <c r="AH25" s="25">
        <v>86</v>
      </c>
      <c r="AI25" s="25">
        <v>356</v>
      </c>
      <c r="AJ25" s="25">
        <v>265</v>
      </c>
      <c r="AK25" s="25">
        <v>213</v>
      </c>
      <c r="AL25" s="25">
        <v>0</v>
      </c>
      <c r="AM25" s="25">
        <v>270</v>
      </c>
      <c r="AN25" s="25">
        <v>233</v>
      </c>
      <c r="AO25" s="25">
        <v>277</v>
      </c>
      <c r="AP25" s="25">
        <v>295</v>
      </c>
      <c r="AQ25" s="25">
        <v>1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3</v>
      </c>
      <c r="BF25" s="25">
        <v>418</v>
      </c>
      <c r="BG25" s="25">
        <v>235</v>
      </c>
      <c r="BH25" s="25">
        <v>234</v>
      </c>
      <c r="BI25" s="25">
        <v>27</v>
      </c>
      <c r="BJ25" s="25">
        <v>290</v>
      </c>
      <c r="BK25" s="25">
        <v>370</v>
      </c>
      <c r="BL25" s="25">
        <v>181</v>
      </c>
      <c r="BM25" s="25">
        <v>292</v>
      </c>
      <c r="BN25" s="25">
        <v>319</v>
      </c>
      <c r="BO25" s="25">
        <v>421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0.99937039035797803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194</v>
      </c>
      <c r="K26" s="41">
        <v>360</v>
      </c>
      <c r="L26" s="41">
        <v>237</v>
      </c>
      <c r="M26" s="41">
        <v>276</v>
      </c>
      <c r="N26" s="41">
        <v>314</v>
      </c>
      <c r="O26" s="41">
        <v>155</v>
      </c>
      <c r="P26" s="41">
        <v>380</v>
      </c>
      <c r="Q26" s="41">
        <v>385</v>
      </c>
      <c r="R26" s="41">
        <v>188</v>
      </c>
      <c r="S26" s="41">
        <v>344</v>
      </c>
      <c r="T26" s="41">
        <v>285</v>
      </c>
      <c r="U26" s="41">
        <v>180</v>
      </c>
      <c r="V26" s="41">
        <v>320</v>
      </c>
      <c r="W26" s="41">
        <v>250</v>
      </c>
      <c r="X26" s="41">
        <v>343</v>
      </c>
      <c r="Y26" s="41">
        <v>185</v>
      </c>
      <c r="Z26" s="41">
        <v>90</v>
      </c>
      <c r="AA26" s="41">
        <v>93</v>
      </c>
      <c r="AB26" s="41">
        <v>59</v>
      </c>
      <c r="AC26" s="41">
        <v>267</v>
      </c>
      <c r="AD26" s="41">
        <v>26</v>
      </c>
      <c r="AE26" s="41">
        <v>595</v>
      </c>
      <c r="AF26" s="41">
        <v>432</v>
      </c>
      <c r="AG26" s="41">
        <v>375</v>
      </c>
      <c r="AH26" s="41">
        <v>86</v>
      </c>
      <c r="AI26" s="41">
        <v>356</v>
      </c>
      <c r="AJ26" s="41">
        <v>265</v>
      </c>
      <c r="AK26" s="41">
        <v>213</v>
      </c>
      <c r="AL26" s="41">
        <v>0</v>
      </c>
      <c r="AM26" s="41">
        <v>270</v>
      </c>
      <c r="AN26" s="41">
        <v>233</v>
      </c>
      <c r="AO26" s="41">
        <v>277</v>
      </c>
      <c r="AP26" s="41">
        <v>295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3</v>
      </c>
      <c r="BF26" s="41">
        <v>418</v>
      </c>
      <c r="BG26" s="41">
        <v>235</v>
      </c>
      <c r="BH26" s="41">
        <v>234</v>
      </c>
      <c r="BI26" s="41">
        <v>27</v>
      </c>
      <c r="BJ26" s="41">
        <v>290</v>
      </c>
      <c r="BK26" s="41">
        <v>370</v>
      </c>
      <c r="BL26" s="41">
        <v>181</v>
      </c>
      <c r="BM26" s="41">
        <v>292</v>
      </c>
      <c r="BN26" s="41">
        <v>319</v>
      </c>
      <c r="BO26" s="41">
        <v>421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793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951" priority="16" operator="greaterThan">
      <formula>95%</formula>
    </cfRule>
    <cfRule type="cellIs" dxfId="950" priority="17" operator="greaterThanOrEqual">
      <formula>90%</formula>
    </cfRule>
    <cfRule type="cellIs" dxfId="949" priority="18" operator="lessThan">
      <formula>89.99%</formula>
    </cfRule>
  </conditionalFormatting>
  <conditionalFormatting sqref="CI13">
    <cfRule type="cellIs" dxfId="948" priority="13" operator="greaterThan">
      <formula>95%</formula>
    </cfRule>
    <cfRule type="cellIs" dxfId="947" priority="14" operator="greaterThanOrEqual">
      <formula>90%</formula>
    </cfRule>
    <cfRule type="cellIs" dxfId="946" priority="15" operator="lessThan">
      <formula>89.99%</formula>
    </cfRule>
  </conditionalFormatting>
  <conditionalFormatting sqref="CI16">
    <cfRule type="cellIs" dxfId="945" priority="10" operator="greaterThan">
      <formula>95%</formula>
    </cfRule>
    <cfRule type="cellIs" dxfId="944" priority="11" operator="greaterThanOrEqual">
      <formula>90%</formula>
    </cfRule>
    <cfRule type="cellIs" dxfId="943" priority="12" operator="lessThan">
      <formula>89.99%</formula>
    </cfRule>
  </conditionalFormatting>
  <conditionalFormatting sqref="CI19">
    <cfRule type="cellIs" dxfId="942" priority="7" operator="greaterThan">
      <formula>95%</formula>
    </cfRule>
    <cfRule type="cellIs" dxfId="941" priority="8" operator="greaterThanOrEqual">
      <formula>90%</formula>
    </cfRule>
    <cfRule type="cellIs" dxfId="940" priority="9" operator="lessThan">
      <formula>89.99%</formula>
    </cfRule>
  </conditionalFormatting>
  <conditionalFormatting sqref="CI22">
    <cfRule type="cellIs" dxfId="939" priority="2" operator="greaterThanOrEqual">
      <formula>100%</formula>
    </cfRule>
    <cfRule type="cellIs" dxfId="938" priority="3" operator="lessThan">
      <formula>99.99%</formula>
    </cfRule>
  </conditionalFormatting>
  <conditionalFormatting sqref="CI25">
    <cfRule type="cellIs" dxfId="937" priority="4" operator="greaterThan">
      <formula>95%</formula>
    </cfRule>
    <cfRule type="cellIs" dxfId="936" priority="5" operator="greaterThanOrEqual">
      <formula>90%</formula>
    </cfRule>
    <cfRule type="cellIs" dxfId="935" priority="6" operator="lessThan">
      <formula>89.99%</formula>
    </cfRule>
  </conditionalFormatting>
  <dataValidations count="1">
    <dataValidation showDropDown="1" showInputMessage="1" showErrorMessage="1" sqref="C21 G19:G23 G10:G11 G16:G17 G13:G14 G25:G26" xr:uid="{F34FB594-9832-431F-93F7-CF6A1982A911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1DA29-492E-4A8A-BEE8-DDFFBF147EC4}">
  <sheetPr>
    <tabColor rgb="FFFFFF00"/>
  </sheetPr>
  <dimension ref="A1:CU38"/>
  <sheetViews>
    <sheetView showGridLines="0" topLeftCell="I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3</v>
      </c>
      <c r="F2" s="138" t="s">
        <v>70</v>
      </c>
      <c r="G2" s="138"/>
      <c r="H2" s="22">
        <v>300357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19</v>
      </c>
      <c r="K10" s="25">
        <v>13</v>
      </c>
      <c r="L10" s="25">
        <v>14</v>
      </c>
      <c r="M10" s="25">
        <v>15</v>
      </c>
      <c r="N10" s="25">
        <v>23</v>
      </c>
      <c r="O10" s="25">
        <v>25</v>
      </c>
      <c r="P10" s="25">
        <v>20</v>
      </c>
      <c r="Q10" s="25">
        <v>13</v>
      </c>
      <c r="R10" s="25">
        <v>20</v>
      </c>
      <c r="S10" s="25">
        <v>13</v>
      </c>
      <c r="T10" s="25">
        <v>23</v>
      </c>
      <c r="U10" s="25">
        <v>9</v>
      </c>
      <c r="V10" s="25">
        <v>25</v>
      </c>
      <c r="W10" s="25">
        <v>22</v>
      </c>
      <c r="X10" s="25">
        <v>21</v>
      </c>
      <c r="Y10" s="25">
        <v>21</v>
      </c>
      <c r="Z10" s="25">
        <v>6</v>
      </c>
      <c r="AA10" s="25">
        <v>5</v>
      </c>
      <c r="AB10" s="25">
        <v>15</v>
      </c>
      <c r="AC10" s="25">
        <v>34</v>
      </c>
      <c r="AD10" s="25">
        <v>38</v>
      </c>
      <c r="AE10" s="25">
        <v>34</v>
      </c>
      <c r="AF10" s="25">
        <v>38</v>
      </c>
      <c r="AG10" s="25">
        <v>24</v>
      </c>
      <c r="AH10" s="25">
        <v>13</v>
      </c>
      <c r="AI10" s="25">
        <v>5</v>
      </c>
      <c r="AJ10" s="25">
        <v>11</v>
      </c>
      <c r="AK10" s="25">
        <v>16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17</v>
      </c>
      <c r="BE10" s="25">
        <v>33</v>
      </c>
      <c r="BF10" s="25">
        <v>23</v>
      </c>
      <c r="BG10" s="25">
        <v>19</v>
      </c>
      <c r="BH10" s="25">
        <v>22</v>
      </c>
      <c r="BI10" s="25">
        <v>24</v>
      </c>
      <c r="BJ10" s="25">
        <v>25</v>
      </c>
      <c r="BK10" s="25">
        <v>11</v>
      </c>
      <c r="BL10" s="25">
        <v>20</v>
      </c>
      <c r="BM10" s="25">
        <v>25</v>
      </c>
      <c r="BN10" s="25">
        <v>27</v>
      </c>
      <c r="BO10" s="25">
        <v>22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19</v>
      </c>
      <c r="K11" s="41">
        <v>13</v>
      </c>
      <c r="L11" s="41">
        <v>14</v>
      </c>
      <c r="M11" s="41">
        <v>15</v>
      </c>
      <c r="N11" s="41">
        <v>23</v>
      </c>
      <c r="O11" s="41">
        <v>25</v>
      </c>
      <c r="P11" s="41">
        <v>20</v>
      </c>
      <c r="Q11" s="41">
        <v>13</v>
      </c>
      <c r="R11" s="41">
        <v>20</v>
      </c>
      <c r="S11" s="41">
        <v>13</v>
      </c>
      <c r="T11" s="41">
        <v>23</v>
      </c>
      <c r="U11" s="41">
        <v>9</v>
      </c>
      <c r="V11" s="41">
        <v>25</v>
      </c>
      <c r="W11" s="41">
        <v>22</v>
      </c>
      <c r="X11" s="41">
        <v>21</v>
      </c>
      <c r="Y11" s="41">
        <v>21</v>
      </c>
      <c r="Z11" s="41">
        <v>6</v>
      </c>
      <c r="AA11" s="41">
        <v>5</v>
      </c>
      <c r="AB11" s="41">
        <v>15</v>
      </c>
      <c r="AC11" s="41">
        <v>34</v>
      </c>
      <c r="AD11" s="41">
        <v>38</v>
      </c>
      <c r="AE11" s="41">
        <v>34</v>
      </c>
      <c r="AF11" s="41">
        <v>38</v>
      </c>
      <c r="AG11" s="41">
        <v>24</v>
      </c>
      <c r="AH11" s="41">
        <v>13</v>
      </c>
      <c r="AI11" s="41">
        <v>5</v>
      </c>
      <c r="AJ11" s="41">
        <v>11</v>
      </c>
      <c r="AK11" s="41">
        <v>16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17</v>
      </c>
      <c r="BE11" s="41">
        <v>33</v>
      </c>
      <c r="BF11" s="41">
        <v>23</v>
      </c>
      <c r="BG11" s="41">
        <v>19</v>
      </c>
      <c r="BH11" s="41">
        <v>22</v>
      </c>
      <c r="BI11" s="41">
        <v>24</v>
      </c>
      <c r="BJ11" s="41">
        <v>25</v>
      </c>
      <c r="BK11" s="41">
        <v>11</v>
      </c>
      <c r="BL11" s="41">
        <v>20</v>
      </c>
      <c r="BM11" s="41">
        <v>25</v>
      </c>
      <c r="BN11" s="41">
        <v>27</v>
      </c>
      <c r="BO11" s="41">
        <v>22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189</v>
      </c>
      <c r="K13" s="25">
        <v>126</v>
      </c>
      <c r="L13" s="25">
        <v>136</v>
      </c>
      <c r="M13" s="25">
        <v>146</v>
      </c>
      <c r="N13" s="25">
        <v>223</v>
      </c>
      <c r="O13" s="25">
        <v>242</v>
      </c>
      <c r="P13" s="25">
        <v>198</v>
      </c>
      <c r="Q13" s="25">
        <v>124</v>
      </c>
      <c r="R13" s="25">
        <v>193</v>
      </c>
      <c r="S13" s="25">
        <v>124</v>
      </c>
      <c r="T13" s="25">
        <v>226</v>
      </c>
      <c r="U13" s="25">
        <v>82</v>
      </c>
      <c r="V13" s="25">
        <v>242</v>
      </c>
      <c r="W13" s="25">
        <v>212</v>
      </c>
      <c r="X13" s="25">
        <v>209</v>
      </c>
      <c r="Y13" s="25">
        <v>207</v>
      </c>
      <c r="Z13" s="25">
        <v>55</v>
      </c>
      <c r="AA13" s="25">
        <v>44</v>
      </c>
      <c r="AB13" s="25">
        <v>140</v>
      </c>
      <c r="AC13" s="25">
        <v>332</v>
      </c>
      <c r="AD13" s="25">
        <v>360</v>
      </c>
      <c r="AE13" s="25">
        <v>335</v>
      </c>
      <c r="AF13" s="25">
        <v>374</v>
      </c>
      <c r="AG13" s="25">
        <v>227</v>
      </c>
      <c r="AH13" s="25">
        <v>124</v>
      </c>
      <c r="AI13" s="25">
        <v>49</v>
      </c>
      <c r="AJ13" s="25">
        <v>106</v>
      </c>
      <c r="AK13" s="25">
        <v>153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162</v>
      </c>
      <c r="BE13" s="25">
        <v>329</v>
      </c>
      <c r="BF13" s="25">
        <v>227</v>
      </c>
      <c r="BG13" s="25">
        <v>186</v>
      </c>
      <c r="BH13" s="25">
        <v>209</v>
      </c>
      <c r="BI13" s="25">
        <v>236</v>
      </c>
      <c r="BJ13" s="25">
        <v>243</v>
      </c>
      <c r="BK13" s="25">
        <v>101</v>
      </c>
      <c r="BL13" s="25">
        <v>193</v>
      </c>
      <c r="BM13" s="25">
        <v>250</v>
      </c>
      <c r="BN13" s="25">
        <v>261</v>
      </c>
      <c r="BO13" s="25">
        <v>211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0.99450759994890792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190</v>
      </c>
      <c r="K14" s="41">
        <v>127</v>
      </c>
      <c r="L14" s="41">
        <v>136</v>
      </c>
      <c r="M14" s="41">
        <v>146</v>
      </c>
      <c r="N14" s="41">
        <v>223</v>
      </c>
      <c r="O14" s="41">
        <v>245</v>
      </c>
      <c r="P14" s="41">
        <v>199</v>
      </c>
      <c r="Q14" s="41">
        <v>124</v>
      </c>
      <c r="R14" s="41">
        <v>193</v>
      </c>
      <c r="S14" s="41">
        <v>124</v>
      </c>
      <c r="T14" s="41">
        <v>226</v>
      </c>
      <c r="U14" s="41">
        <v>83</v>
      </c>
      <c r="V14" s="41">
        <v>243</v>
      </c>
      <c r="W14" s="41">
        <v>212</v>
      </c>
      <c r="X14" s="41">
        <v>210</v>
      </c>
      <c r="Y14" s="41">
        <v>207</v>
      </c>
      <c r="Z14" s="41">
        <v>55</v>
      </c>
      <c r="AA14" s="41">
        <v>44</v>
      </c>
      <c r="AB14" s="41">
        <v>141</v>
      </c>
      <c r="AC14" s="41">
        <v>332</v>
      </c>
      <c r="AD14" s="41">
        <v>377</v>
      </c>
      <c r="AE14" s="41">
        <v>335</v>
      </c>
      <c r="AF14" s="41">
        <v>374</v>
      </c>
      <c r="AG14" s="41">
        <v>232</v>
      </c>
      <c r="AH14" s="41">
        <v>125</v>
      </c>
      <c r="AI14" s="41">
        <v>49</v>
      </c>
      <c r="AJ14" s="41">
        <v>106</v>
      </c>
      <c r="AK14" s="41">
        <v>153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163</v>
      </c>
      <c r="BE14" s="41">
        <v>329</v>
      </c>
      <c r="BF14" s="41">
        <v>228</v>
      </c>
      <c r="BG14" s="41">
        <v>187</v>
      </c>
      <c r="BH14" s="41">
        <v>212</v>
      </c>
      <c r="BI14" s="41">
        <v>236</v>
      </c>
      <c r="BJ14" s="41">
        <v>243</v>
      </c>
      <c r="BK14" s="41">
        <v>101</v>
      </c>
      <c r="BL14" s="41">
        <v>193</v>
      </c>
      <c r="BM14" s="41">
        <v>250</v>
      </c>
      <c r="BN14" s="41">
        <v>264</v>
      </c>
      <c r="BO14" s="41">
        <v>212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1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1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1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139</v>
      </c>
      <c r="K19" s="25">
        <v>259</v>
      </c>
      <c r="L19" s="25">
        <v>31</v>
      </c>
      <c r="M19" s="25">
        <v>136</v>
      </c>
      <c r="N19" s="25">
        <v>131</v>
      </c>
      <c r="O19" s="25">
        <v>328</v>
      </c>
      <c r="P19" s="25">
        <v>56</v>
      </c>
      <c r="Q19" s="25">
        <v>224</v>
      </c>
      <c r="R19" s="25">
        <v>266</v>
      </c>
      <c r="S19" s="25">
        <v>169</v>
      </c>
      <c r="T19" s="25">
        <v>87</v>
      </c>
      <c r="U19" s="25">
        <v>200</v>
      </c>
      <c r="V19" s="25">
        <v>142</v>
      </c>
      <c r="W19" s="25">
        <v>243</v>
      </c>
      <c r="X19" s="25">
        <v>212</v>
      </c>
      <c r="Y19" s="25">
        <v>184</v>
      </c>
      <c r="Z19" s="25">
        <v>113</v>
      </c>
      <c r="AA19" s="25">
        <v>0</v>
      </c>
      <c r="AB19" s="25">
        <v>117</v>
      </c>
      <c r="AC19" s="25">
        <v>144</v>
      </c>
      <c r="AD19" s="25">
        <v>363</v>
      </c>
      <c r="AE19" s="25">
        <v>221</v>
      </c>
      <c r="AF19" s="25">
        <v>312</v>
      </c>
      <c r="AG19" s="25">
        <v>204</v>
      </c>
      <c r="AH19" s="25">
        <v>0</v>
      </c>
      <c r="AI19" s="25">
        <v>305</v>
      </c>
      <c r="AJ19" s="25">
        <v>296</v>
      </c>
      <c r="AK19" s="25">
        <v>261</v>
      </c>
      <c r="AL19" s="25">
        <v>0</v>
      </c>
      <c r="AM19" s="25">
        <v>65</v>
      </c>
      <c r="AN19" s="25">
        <v>110</v>
      </c>
      <c r="AO19" s="25">
        <v>0</v>
      </c>
      <c r="AP19" s="25">
        <v>6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88</v>
      </c>
      <c r="BF19" s="25">
        <v>391</v>
      </c>
      <c r="BG19" s="25">
        <v>242</v>
      </c>
      <c r="BH19" s="25">
        <v>71</v>
      </c>
      <c r="BI19" s="25">
        <v>171</v>
      </c>
      <c r="BJ19" s="25">
        <v>314</v>
      </c>
      <c r="BK19" s="25">
        <v>265</v>
      </c>
      <c r="BL19" s="25">
        <v>81</v>
      </c>
      <c r="BM19" s="25">
        <v>108</v>
      </c>
      <c r="BN19" s="25">
        <v>269</v>
      </c>
      <c r="BO19" s="25">
        <v>219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0.99617010036978337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139</v>
      </c>
      <c r="K20" s="41">
        <v>259</v>
      </c>
      <c r="L20" s="41">
        <v>31</v>
      </c>
      <c r="M20" s="41">
        <v>136</v>
      </c>
      <c r="N20" s="41">
        <v>131</v>
      </c>
      <c r="O20" s="41">
        <v>328</v>
      </c>
      <c r="P20" s="41">
        <v>56</v>
      </c>
      <c r="Q20" s="41">
        <v>224</v>
      </c>
      <c r="R20" s="41">
        <v>266</v>
      </c>
      <c r="S20" s="41">
        <v>169</v>
      </c>
      <c r="T20" s="41">
        <v>87</v>
      </c>
      <c r="U20" s="41">
        <v>200</v>
      </c>
      <c r="V20" s="41">
        <v>142</v>
      </c>
      <c r="W20" s="41">
        <v>243</v>
      </c>
      <c r="X20" s="41">
        <v>212</v>
      </c>
      <c r="Y20" s="41">
        <v>184</v>
      </c>
      <c r="Z20" s="41">
        <v>113</v>
      </c>
      <c r="AA20" s="41">
        <v>0</v>
      </c>
      <c r="AB20" s="41">
        <v>117</v>
      </c>
      <c r="AC20" s="41">
        <v>144</v>
      </c>
      <c r="AD20" s="41">
        <v>363</v>
      </c>
      <c r="AE20" s="41">
        <v>221</v>
      </c>
      <c r="AF20" s="41">
        <v>312</v>
      </c>
      <c r="AG20" s="41">
        <v>204</v>
      </c>
      <c r="AH20" s="41">
        <v>29</v>
      </c>
      <c r="AI20" s="41">
        <v>305</v>
      </c>
      <c r="AJ20" s="41">
        <v>296</v>
      </c>
      <c r="AK20" s="41">
        <v>261</v>
      </c>
      <c r="AL20" s="41">
        <v>0</v>
      </c>
      <c r="AM20" s="41">
        <v>65</v>
      </c>
      <c r="AN20" s="41">
        <v>110</v>
      </c>
      <c r="AO20" s="41">
        <v>0</v>
      </c>
      <c r="AP20" s="41">
        <v>6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88</v>
      </c>
      <c r="BF20" s="41">
        <v>391</v>
      </c>
      <c r="BG20" s="41">
        <v>242</v>
      </c>
      <c r="BH20" s="41">
        <v>71</v>
      </c>
      <c r="BI20" s="41">
        <v>171</v>
      </c>
      <c r="BJ20" s="41">
        <v>314</v>
      </c>
      <c r="BK20" s="41">
        <v>265</v>
      </c>
      <c r="BL20" s="41">
        <v>81</v>
      </c>
      <c r="BM20" s="41">
        <v>108</v>
      </c>
      <c r="BN20" s="41">
        <v>269</v>
      </c>
      <c r="BO20" s="41">
        <v>219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384</v>
      </c>
      <c r="K22" s="25">
        <v>330</v>
      </c>
      <c r="L22" s="25">
        <v>254</v>
      </c>
      <c r="M22" s="25">
        <v>209</v>
      </c>
      <c r="N22" s="25">
        <v>274</v>
      </c>
      <c r="O22" s="25">
        <v>521</v>
      </c>
      <c r="P22" s="25">
        <v>303</v>
      </c>
      <c r="Q22" s="25">
        <v>306</v>
      </c>
      <c r="R22" s="25">
        <v>398</v>
      </c>
      <c r="S22" s="25">
        <v>405</v>
      </c>
      <c r="T22" s="25">
        <v>323</v>
      </c>
      <c r="U22" s="25">
        <v>380</v>
      </c>
      <c r="V22" s="25">
        <v>246</v>
      </c>
      <c r="W22" s="25">
        <v>378</v>
      </c>
      <c r="X22" s="25">
        <v>285</v>
      </c>
      <c r="Y22" s="25">
        <v>293</v>
      </c>
      <c r="Z22" s="25">
        <v>298</v>
      </c>
      <c r="AA22" s="25">
        <v>289</v>
      </c>
      <c r="AB22" s="25">
        <v>401</v>
      </c>
      <c r="AC22" s="25">
        <v>395</v>
      </c>
      <c r="AD22" s="25">
        <v>579</v>
      </c>
      <c r="AE22" s="25">
        <v>487</v>
      </c>
      <c r="AF22" s="25">
        <v>451</v>
      </c>
      <c r="AG22" s="25">
        <v>388</v>
      </c>
      <c r="AH22" s="25">
        <v>284</v>
      </c>
      <c r="AI22" s="25">
        <v>401</v>
      </c>
      <c r="AJ22" s="25">
        <v>458</v>
      </c>
      <c r="AK22" s="25">
        <v>429</v>
      </c>
      <c r="AL22" s="25">
        <v>429</v>
      </c>
      <c r="AM22" s="25">
        <v>251</v>
      </c>
      <c r="AN22" s="25">
        <v>183</v>
      </c>
      <c r="AO22" s="25">
        <v>111</v>
      </c>
      <c r="AP22" s="25">
        <v>24</v>
      </c>
      <c r="AQ22" s="25">
        <v>24</v>
      </c>
      <c r="AR22" s="25">
        <v>24</v>
      </c>
      <c r="AS22" s="25">
        <v>24</v>
      </c>
      <c r="AT22" s="25">
        <v>24</v>
      </c>
      <c r="AU22" s="25">
        <v>24</v>
      </c>
      <c r="AV22" s="25">
        <v>24</v>
      </c>
      <c r="AW22" s="25">
        <v>24</v>
      </c>
      <c r="AX22" s="25">
        <v>24</v>
      </c>
      <c r="AY22" s="25">
        <v>24</v>
      </c>
      <c r="AZ22" s="25">
        <v>24</v>
      </c>
      <c r="BA22" s="25">
        <v>24</v>
      </c>
      <c r="BB22" s="25">
        <v>24</v>
      </c>
      <c r="BC22" s="25">
        <v>24</v>
      </c>
      <c r="BD22" s="25">
        <v>22</v>
      </c>
      <c r="BE22" s="25">
        <v>109</v>
      </c>
      <c r="BF22" s="25">
        <v>267</v>
      </c>
      <c r="BG22" s="25">
        <v>282</v>
      </c>
      <c r="BH22" s="25">
        <v>188</v>
      </c>
      <c r="BI22" s="25">
        <v>197</v>
      </c>
      <c r="BJ22" s="25">
        <v>390</v>
      </c>
      <c r="BK22" s="25">
        <v>387</v>
      </c>
      <c r="BL22" s="25">
        <v>376</v>
      </c>
      <c r="BM22" s="25">
        <v>270</v>
      </c>
      <c r="BN22" s="25">
        <v>381</v>
      </c>
      <c r="BO22" s="25">
        <v>285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384</v>
      </c>
      <c r="K23" s="41">
        <v>330</v>
      </c>
      <c r="L23" s="41">
        <v>254</v>
      </c>
      <c r="M23" s="41">
        <v>209</v>
      </c>
      <c r="N23" s="41">
        <v>274</v>
      </c>
      <c r="O23" s="41">
        <v>521</v>
      </c>
      <c r="P23" s="41">
        <v>303</v>
      </c>
      <c r="Q23" s="41">
        <v>306</v>
      </c>
      <c r="R23" s="41">
        <v>398</v>
      </c>
      <c r="S23" s="41">
        <v>405</v>
      </c>
      <c r="T23" s="41">
        <v>323</v>
      </c>
      <c r="U23" s="41">
        <v>380</v>
      </c>
      <c r="V23" s="41">
        <v>246</v>
      </c>
      <c r="W23" s="41">
        <v>378</v>
      </c>
      <c r="X23" s="41">
        <v>285</v>
      </c>
      <c r="Y23" s="41">
        <v>293</v>
      </c>
      <c r="Z23" s="41">
        <v>298</v>
      </c>
      <c r="AA23" s="41">
        <v>289</v>
      </c>
      <c r="AB23" s="41">
        <v>401</v>
      </c>
      <c r="AC23" s="41">
        <v>395</v>
      </c>
      <c r="AD23" s="41">
        <v>579</v>
      </c>
      <c r="AE23" s="41">
        <v>487</v>
      </c>
      <c r="AF23" s="41">
        <v>451</v>
      </c>
      <c r="AG23" s="41">
        <v>388</v>
      </c>
      <c r="AH23" s="41">
        <v>284</v>
      </c>
      <c r="AI23" s="41">
        <v>401</v>
      </c>
      <c r="AJ23" s="41">
        <v>458</v>
      </c>
      <c r="AK23" s="41">
        <v>429</v>
      </c>
      <c r="AL23" s="41">
        <v>429</v>
      </c>
      <c r="AM23" s="41">
        <v>251</v>
      </c>
      <c r="AN23" s="41">
        <v>183</v>
      </c>
      <c r="AO23" s="41">
        <v>111</v>
      </c>
      <c r="AP23" s="41">
        <v>24</v>
      </c>
      <c r="AQ23" s="41">
        <v>24</v>
      </c>
      <c r="AR23" s="41">
        <v>24</v>
      </c>
      <c r="AS23" s="41">
        <v>24</v>
      </c>
      <c r="AT23" s="41">
        <v>24</v>
      </c>
      <c r="AU23" s="41">
        <v>24</v>
      </c>
      <c r="AV23" s="41">
        <v>24</v>
      </c>
      <c r="AW23" s="41">
        <v>24</v>
      </c>
      <c r="AX23" s="41">
        <v>24</v>
      </c>
      <c r="AY23" s="41">
        <v>24</v>
      </c>
      <c r="AZ23" s="41">
        <v>24</v>
      </c>
      <c r="BA23" s="41">
        <v>24</v>
      </c>
      <c r="BB23" s="41">
        <v>24</v>
      </c>
      <c r="BC23" s="41">
        <v>24</v>
      </c>
      <c r="BD23" s="41">
        <v>22</v>
      </c>
      <c r="BE23" s="41">
        <v>109</v>
      </c>
      <c r="BF23" s="41">
        <v>267</v>
      </c>
      <c r="BG23" s="41">
        <v>282</v>
      </c>
      <c r="BH23" s="41">
        <v>188</v>
      </c>
      <c r="BI23" s="41">
        <v>197</v>
      </c>
      <c r="BJ23" s="41">
        <v>390</v>
      </c>
      <c r="BK23" s="41">
        <v>387</v>
      </c>
      <c r="BL23" s="41">
        <v>376</v>
      </c>
      <c r="BM23" s="41">
        <v>270</v>
      </c>
      <c r="BN23" s="41">
        <v>381</v>
      </c>
      <c r="BO23" s="41">
        <v>285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37</v>
      </c>
      <c r="K25" s="25">
        <v>313</v>
      </c>
      <c r="L25" s="25">
        <v>107</v>
      </c>
      <c r="M25" s="25">
        <v>181</v>
      </c>
      <c r="N25" s="25">
        <v>66</v>
      </c>
      <c r="O25" s="25">
        <v>81</v>
      </c>
      <c r="P25" s="25">
        <v>267</v>
      </c>
      <c r="Q25" s="25">
        <v>221</v>
      </c>
      <c r="R25" s="25">
        <v>174</v>
      </c>
      <c r="S25" s="25">
        <v>162</v>
      </c>
      <c r="T25" s="25">
        <v>169</v>
      </c>
      <c r="U25" s="25">
        <v>143</v>
      </c>
      <c r="V25" s="25">
        <v>273</v>
      </c>
      <c r="W25" s="25">
        <v>111</v>
      </c>
      <c r="X25" s="25">
        <v>305</v>
      </c>
      <c r="Y25" s="25">
        <v>176</v>
      </c>
      <c r="Z25" s="25">
        <v>105</v>
      </c>
      <c r="AA25" s="25">
        <v>9</v>
      </c>
      <c r="AB25" s="25">
        <v>5</v>
      </c>
      <c r="AC25" s="25">
        <v>150</v>
      </c>
      <c r="AD25" s="25">
        <v>179</v>
      </c>
      <c r="AE25" s="25">
        <v>313</v>
      </c>
      <c r="AF25" s="25">
        <v>348</v>
      </c>
      <c r="AG25" s="25">
        <v>262</v>
      </c>
      <c r="AH25" s="25">
        <v>104</v>
      </c>
      <c r="AI25" s="25">
        <v>188</v>
      </c>
      <c r="AJ25" s="25">
        <v>239</v>
      </c>
      <c r="AK25" s="25">
        <v>280</v>
      </c>
      <c r="AL25" s="25">
        <v>0</v>
      </c>
      <c r="AM25" s="25">
        <v>243</v>
      </c>
      <c r="AN25" s="25">
        <v>178</v>
      </c>
      <c r="AO25" s="25">
        <v>72</v>
      </c>
      <c r="AP25" s="25">
        <v>91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1</v>
      </c>
      <c r="BF25" s="25">
        <v>233</v>
      </c>
      <c r="BG25" s="25">
        <v>227</v>
      </c>
      <c r="BH25" s="25">
        <v>163</v>
      </c>
      <c r="BI25" s="25">
        <v>162</v>
      </c>
      <c r="BJ25" s="25">
        <v>273</v>
      </c>
      <c r="BK25" s="25">
        <v>192</v>
      </c>
      <c r="BL25" s="25">
        <v>91</v>
      </c>
      <c r="BM25" s="25">
        <v>214</v>
      </c>
      <c r="BN25" s="25">
        <v>158</v>
      </c>
      <c r="BO25" s="25">
        <v>315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37</v>
      </c>
      <c r="K26" s="41">
        <v>313</v>
      </c>
      <c r="L26" s="41">
        <v>107</v>
      </c>
      <c r="M26" s="41">
        <v>181</v>
      </c>
      <c r="N26" s="41">
        <v>66</v>
      </c>
      <c r="O26" s="41">
        <v>81</v>
      </c>
      <c r="P26" s="41">
        <v>267</v>
      </c>
      <c r="Q26" s="41">
        <v>221</v>
      </c>
      <c r="R26" s="41">
        <v>174</v>
      </c>
      <c r="S26" s="41">
        <v>162</v>
      </c>
      <c r="T26" s="41">
        <v>169</v>
      </c>
      <c r="U26" s="41">
        <v>143</v>
      </c>
      <c r="V26" s="41">
        <v>273</v>
      </c>
      <c r="W26" s="41">
        <v>111</v>
      </c>
      <c r="X26" s="41">
        <v>305</v>
      </c>
      <c r="Y26" s="41">
        <v>176</v>
      </c>
      <c r="Z26" s="41">
        <v>105</v>
      </c>
      <c r="AA26" s="41">
        <v>9</v>
      </c>
      <c r="AB26" s="41">
        <v>5</v>
      </c>
      <c r="AC26" s="41">
        <v>150</v>
      </c>
      <c r="AD26" s="41">
        <v>179</v>
      </c>
      <c r="AE26" s="41">
        <v>313</v>
      </c>
      <c r="AF26" s="41">
        <v>348</v>
      </c>
      <c r="AG26" s="41">
        <v>262</v>
      </c>
      <c r="AH26" s="41">
        <v>104</v>
      </c>
      <c r="AI26" s="41">
        <v>188</v>
      </c>
      <c r="AJ26" s="41">
        <v>239</v>
      </c>
      <c r="AK26" s="41">
        <v>280</v>
      </c>
      <c r="AL26" s="41">
        <v>0</v>
      </c>
      <c r="AM26" s="41">
        <v>243</v>
      </c>
      <c r="AN26" s="41">
        <v>178</v>
      </c>
      <c r="AO26" s="41">
        <v>72</v>
      </c>
      <c r="AP26" s="41">
        <v>91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1</v>
      </c>
      <c r="BF26" s="41">
        <v>233</v>
      </c>
      <c r="BG26" s="41">
        <v>227</v>
      </c>
      <c r="BH26" s="41">
        <v>163</v>
      </c>
      <c r="BI26" s="41">
        <v>162</v>
      </c>
      <c r="BJ26" s="41">
        <v>273</v>
      </c>
      <c r="BK26" s="41">
        <v>192</v>
      </c>
      <c r="BL26" s="41">
        <v>91</v>
      </c>
      <c r="BM26" s="41">
        <v>214</v>
      </c>
      <c r="BN26" s="41">
        <v>158</v>
      </c>
      <c r="BO26" s="41">
        <v>315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Y7:AQ7"/>
    <mergeCell ref="AR7:BB7"/>
    <mergeCell ref="BC7:BO7"/>
    <mergeCell ref="BP7:CE7"/>
    <mergeCell ref="CF7:CH7"/>
    <mergeCell ref="CI10:CI11"/>
    <mergeCell ref="CI13:CI14"/>
    <mergeCell ref="E10:E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F10:F11"/>
    <mergeCell ref="G10:G11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794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934" priority="16" operator="greaterThan">
      <formula>95%</formula>
    </cfRule>
    <cfRule type="cellIs" dxfId="933" priority="17" operator="greaterThanOrEqual">
      <formula>90%</formula>
    </cfRule>
    <cfRule type="cellIs" dxfId="932" priority="18" operator="lessThan">
      <formula>89.99%</formula>
    </cfRule>
  </conditionalFormatting>
  <conditionalFormatting sqref="CI13">
    <cfRule type="cellIs" dxfId="931" priority="13" operator="greaterThan">
      <formula>95%</formula>
    </cfRule>
    <cfRule type="cellIs" dxfId="930" priority="14" operator="greaterThanOrEqual">
      <formula>90%</formula>
    </cfRule>
    <cfRule type="cellIs" dxfId="929" priority="15" operator="lessThan">
      <formula>89.99%</formula>
    </cfRule>
  </conditionalFormatting>
  <conditionalFormatting sqref="CI16">
    <cfRule type="cellIs" dxfId="928" priority="10" operator="greaterThan">
      <formula>95%</formula>
    </cfRule>
    <cfRule type="cellIs" dxfId="927" priority="11" operator="greaterThanOrEqual">
      <formula>90%</formula>
    </cfRule>
    <cfRule type="cellIs" dxfId="926" priority="12" operator="lessThan">
      <formula>89.99%</formula>
    </cfRule>
  </conditionalFormatting>
  <conditionalFormatting sqref="CI19">
    <cfRule type="cellIs" dxfId="925" priority="7" operator="greaterThan">
      <formula>95%</formula>
    </cfRule>
    <cfRule type="cellIs" dxfId="924" priority="8" operator="greaterThanOrEqual">
      <formula>90%</formula>
    </cfRule>
    <cfRule type="cellIs" dxfId="923" priority="9" operator="lessThan">
      <formula>89.99%</formula>
    </cfRule>
  </conditionalFormatting>
  <conditionalFormatting sqref="CI22">
    <cfRule type="cellIs" dxfId="922" priority="2" operator="greaterThanOrEqual">
      <formula>100%</formula>
    </cfRule>
    <cfRule type="cellIs" dxfId="921" priority="3" operator="lessThan">
      <formula>99.99%</formula>
    </cfRule>
  </conditionalFormatting>
  <conditionalFormatting sqref="CI25">
    <cfRule type="cellIs" dxfId="920" priority="4" operator="greaterThan">
      <formula>95%</formula>
    </cfRule>
    <cfRule type="cellIs" dxfId="919" priority="5" operator="greaterThanOrEqual">
      <formula>90%</formula>
    </cfRule>
    <cfRule type="cellIs" dxfId="918" priority="6" operator="lessThan">
      <formula>89.99%</formula>
    </cfRule>
  </conditionalFormatting>
  <dataValidations count="1">
    <dataValidation showDropDown="1" showInputMessage="1" showErrorMessage="1" sqref="C21 G19:G23 G10:G11 G16:G17 G13:G14 G25:G26" xr:uid="{5DB07B0E-6BA1-4979-8345-5A8E8816F6DF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CU38"/>
  <sheetViews>
    <sheetView showGridLines="0" topLeftCell="I4" zoomScale="85" zoomScaleNormal="85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4</v>
      </c>
      <c r="F2" s="138" t="s">
        <v>70</v>
      </c>
      <c r="G2" s="138"/>
      <c r="H2" s="22">
        <v>300451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105</v>
      </c>
      <c r="K10" s="25">
        <v>103</v>
      </c>
      <c r="L10" s="25">
        <v>67</v>
      </c>
      <c r="M10" s="25">
        <v>104</v>
      </c>
      <c r="N10" s="25">
        <v>87</v>
      </c>
      <c r="O10" s="25">
        <v>103</v>
      </c>
      <c r="P10" s="25">
        <v>108</v>
      </c>
      <c r="Q10" s="25">
        <v>92</v>
      </c>
      <c r="R10" s="25">
        <v>92</v>
      </c>
      <c r="S10" s="25">
        <v>112</v>
      </c>
      <c r="T10" s="25">
        <v>128</v>
      </c>
      <c r="U10" s="25">
        <v>97</v>
      </c>
      <c r="V10" s="25">
        <v>114</v>
      </c>
      <c r="W10" s="25">
        <v>119</v>
      </c>
      <c r="X10" s="25">
        <v>90</v>
      </c>
      <c r="Y10" s="25">
        <v>92</v>
      </c>
      <c r="Z10" s="25">
        <v>69</v>
      </c>
      <c r="AA10" s="25">
        <v>15</v>
      </c>
      <c r="AB10" s="25">
        <v>61</v>
      </c>
      <c r="AC10" s="25">
        <v>180</v>
      </c>
      <c r="AD10" s="25">
        <v>173</v>
      </c>
      <c r="AE10" s="25">
        <v>145</v>
      </c>
      <c r="AF10" s="25">
        <v>201</v>
      </c>
      <c r="AG10" s="25">
        <v>224</v>
      </c>
      <c r="AH10" s="25">
        <v>89</v>
      </c>
      <c r="AI10" s="25">
        <v>69</v>
      </c>
      <c r="AJ10" s="25">
        <v>115</v>
      </c>
      <c r="AK10" s="25">
        <v>107</v>
      </c>
      <c r="AL10" s="25">
        <v>4</v>
      </c>
      <c r="AM10" s="25">
        <v>48</v>
      </c>
      <c r="AN10" s="25">
        <v>43</v>
      </c>
      <c r="AO10" s="25">
        <v>43</v>
      </c>
      <c r="AP10" s="25">
        <v>53</v>
      </c>
      <c r="AQ10" s="25">
        <v>11</v>
      </c>
      <c r="AR10" s="25">
        <v>27</v>
      </c>
      <c r="AS10" s="25">
        <v>36</v>
      </c>
      <c r="AT10" s="25">
        <v>20</v>
      </c>
      <c r="AU10" s="25">
        <v>40</v>
      </c>
      <c r="AV10" s="25">
        <v>34</v>
      </c>
      <c r="AW10" s="25">
        <v>32</v>
      </c>
      <c r="AX10" s="25">
        <v>40</v>
      </c>
      <c r="AY10" s="25">
        <v>16</v>
      </c>
      <c r="AZ10" s="25">
        <v>0</v>
      </c>
      <c r="BA10" s="25">
        <v>0</v>
      </c>
      <c r="BB10" s="25">
        <v>0</v>
      </c>
      <c r="BC10" s="25">
        <v>49</v>
      </c>
      <c r="BD10" s="25">
        <v>110</v>
      </c>
      <c r="BE10" s="25">
        <v>135</v>
      </c>
      <c r="BF10" s="25">
        <v>122</v>
      </c>
      <c r="BG10" s="25">
        <v>122</v>
      </c>
      <c r="BH10" s="25">
        <v>128</v>
      </c>
      <c r="BI10" s="25">
        <v>118</v>
      </c>
      <c r="BJ10" s="25">
        <v>117</v>
      </c>
      <c r="BK10" s="25">
        <v>124</v>
      </c>
      <c r="BL10" s="25">
        <v>119</v>
      </c>
      <c r="BM10" s="25">
        <v>125</v>
      </c>
      <c r="BN10" s="25">
        <v>89</v>
      </c>
      <c r="BO10" s="25">
        <v>88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105</v>
      </c>
      <c r="K11" s="41">
        <v>103</v>
      </c>
      <c r="L11" s="41">
        <v>67</v>
      </c>
      <c r="M11" s="41">
        <v>104</v>
      </c>
      <c r="N11" s="41">
        <v>87</v>
      </c>
      <c r="O11" s="41">
        <v>103</v>
      </c>
      <c r="P11" s="41">
        <v>108</v>
      </c>
      <c r="Q11" s="41">
        <v>92</v>
      </c>
      <c r="R11" s="41">
        <v>92</v>
      </c>
      <c r="S11" s="41">
        <v>112</v>
      </c>
      <c r="T11" s="41">
        <v>128</v>
      </c>
      <c r="U11" s="41">
        <v>97</v>
      </c>
      <c r="V11" s="41">
        <v>114</v>
      </c>
      <c r="W11" s="41">
        <v>119</v>
      </c>
      <c r="X11" s="41">
        <v>90</v>
      </c>
      <c r="Y11" s="41">
        <v>92</v>
      </c>
      <c r="Z11" s="41">
        <v>69</v>
      </c>
      <c r="AA11" s="41">
        <v>15</v>
      </c>
      <c r="AB11" s="41">
        <v>61</v>
      </c>
      <c r="AC11" s="41">
        <v>180</v>
      </c>
      <c r="AD11" s="41">
        <v>173</v>
      </c>
      <c r="AE11" s="41">
        <v>145</v>
      </c>
      <c r="AF11" s="41">
        <v>201</v>
      </c>
      <c r="AG11" s="41">
        <v>224</v>
      </c>
      <c r="AH11" s="41">
        <v>89</v>
      </c>
      <c r="AI11" s="41">
        <v>69</v>
      </c>
      <c r="AJ11" s="41">
        <v>115</v>
      </c>
      <c r="AK11" s="41">
        <v>107</v>
      </c>
      <c r="AL11" s="41">
        <v>4</v>
      </c>
      <c r="AM11" s="41">
        <v>48</v>
      </c>
      <c r="AN11" s="41">
        <v>43</v>
      </c>
      <c r="AO11" s="41">
        <v>43</v>
      </c>
      <c r="AP11" s="41">
        <v>53</v>
      </c>
      <c r="AQ11" s="41">
        <v>11</v>
      </c>
      <c r="AR11" s="41">
        <v>27</v>
      </c>
      <c r="AS11" s="41">
        <v>36</v>
      </c>
      <c r="AT11" s="41">
        <v>20</v>
      </c>
      <c r="AU11" s="41">
        <v>40</v>
      </c>
      <c r="AV11" s="41">
        <v>34</v>
      </c>
      <c r="AW11" s="41">
        <v>32</v>
      </c>
      <c r="AX11" s="41">
        <v>40</v>
      </c>
      <c r="AY11" s="41">
        <v>16</v>
      </c>
      <c r="AZ11" s="41">
        <v>0</v>
      </c>
      <c r="BA11" s="41">
        <v>0</v>
      </c>
      <c r="BB11" s="41">
        <v>0</v>
      </c>
      <c r="BC11" s="41">
        <v>49</v>
      </c>
      <c r="BD11" s="41">
        <v>110</v>
      </c>
      <c r="BE11" s="41">
        <v>135</v>
      </c>
      <c r="BF11" s="41">
        <v>122</v>
      </c>
      <c r="BG11" s="41">
        <v>122</v>
      </c>
      <c r="BH11" s="41">
        <v>128</v>
      </c>
      <c r="BI11" s="41">
        <v>118</v>
      </c>
      <c r="BJ11" s="41">
        <v>117</v>
      </c>
      <c r="BK11" s="41">
        <v>124</v>
      </c>
      <c r="BL11" s="41">
        <v>119</v>
      </c>
      <c r="BM11" s="41">
        <v>125</v>
      </c>
      <c r="BN11" s="41">
        <v>89</v>
      </c>
      <c r="BO11" s="41">
        <v>88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1053</v>
      </c>
      <c r="K13" s="25">
        <v>1032</v>
      </c>
      <c r="L13" s="25">
        <v>670</v>
      </c>
      <c r="M13" s="25">
        <v>1040</v>
      </c>
      <c r="N13" s="25">
        <v>878</v>
      </c>
      <c r="O13" s="25">
        <v>1030</v>
      </c>
      <c r="P13" s="25">
        <v>1081</v>
      </c>
      <c r="Q13" s="25">
        <v>922</v>
      </c>
      <c r="R13" s="25">
        <v>926</v>
      </c>
      <c r="S13" s="25">
        <v>1128</v>
      </c>
      <c r="T13" s="25">
        <v>1287</v>
      </c>
      <c r="U13" s="25">
        <v>976</v>
      </c>
      <c r="V13" s="25">
        <v>1140</v>
      </c>
      <c r="W13" s="25">
        <v>1192</v>
      </c>
      <c r="X13" s="25">
        <v>906</v>
      </c>
      <c r="Y13" s="25">
        <v>927</v>
      </c>
      <c r="Z13" s="25">
        <v>693</v>
      </c>
      <c r="AA13" s="25">
        <v>150</v>
      </c>
      <c r="AB13" s="25">
        <v>617</v>
      </c>
      <c r="AC13" s="25">
        <v>1800</v>
      </c>
      <c r="AD13" s="25">
        <v>1736</v>
      </c>
      <c r="AE13" s="25">
        <v>1454</v>
      </c>
      <c r="AF13" s="25">
        <v>2013</v>
      </c>
      <c r="AG13" s="25">
        <v>2248</v>
      </c>
      <c r="AH13" s="25">
        <v>894</v>
      </c>
      <c r="AI13" s="25">
        <v>698</v>
      </c>
      <c r="AJ13" s="25">
        <v>1154</v>
      </c>
      <c r="AK13" s="25">
        <v>1071</v>
      </c>
      <c r="AL13" s="25">
        <v>43</v>
      </c>
      <c r="AM13" s="25">
        <v>486</v>
      </c>
      <c r="AN13" s="25">
        <v>509</v>
      </c>
      <c r="AO13" s="25">
        <v>438</v>
      </c>
      <c r="AP13" s="25">
        <v>534</v>
      </c>
      <c r="AQ13" s="25">
        <v>111</v>
      </c>
      <c r="AR13" s="25">
        <v>273</v>
      </c>
      <c r="AS13" s="25">
        <v>365</v>
      </c>
      <c r="AT13" s="25">
        <v>204</v>
      </c>
      <c r="AU13" s="25">
        <v>403</v>
      </c>
      <c r="AV13" s="25">
        <v>344</v>
      </c>
      <c r="AW13" s="25">
        <v>324</v>
      </c>
      <c r="AX13" s="25">
        <v>405</v>
      </c>
      <c r="AY13" s="25">
        <v>164</v>
      </c>
      <c r="AZ13" s="25">
        <v>0</v>
      </c>
      <c r="BA13" s="25">
        <v>0</v>
      </c>
      <c r="BB13" s="25">
        <v>0</v>
      </c>
      <c r="BC13" s="25">
        <v>492</v>
      </c>
      <c r="BD13" s="25">
        <v>1100</v>
      </c>
      <c r="BE13" s="25">
        <v>1358</v>
      </c>
      <c r="BF13" s="25">
        <v>1217</v>
      </c>
      <c r="BG13" s="25">
        <v>1216</v>
      </c>
      <c r="BH13" s="25">
        <v>1286</v>
      </c>
      <c r="BI13" s="25">
        <v>1184</v>
      </c>
      <c r="BJ13" s="25">
        <v>1174</v>
      </c>
      <c r="BK13" s="25">
        <v>1242</v>
      </c>
      <c r="BL13" s="25">
        <v>1188</v>
      </c>
      <c r="BM13" s="25">
        <v>1257</v>
      </c>
      <c r="BN13" s="25">
        <v>891</v>
      </c>
      <c r="BO13" s="25">
        <v>885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0.9992176215695715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1058</v>
      </c>
      <c r="K14" s="41">
        <v>1032</v>
      </c>
      <c r="L14" s="41">
        <v>670</v>
      </c>
      <c r="M14" s="41">
        <v>1040</v>
      </c>
      <c r="N14" s="41">
        <v>878</v>
      </c>
      <c r="O14" s="41">
        <v>1030</v>
      </c>
      <c r="P14" s="41">
        <v>1081</v>
      </c>
      <c r="Q14" s="41">
        <v>922</v>
      </c>
      <c r="R14" s="41">
        <v>926</v>
      </c>
      <c r="S14" s="41">
        <v>1128</v>
      </c>
      <c r="T14" s="41">
        <v>1287</v>
      </c>
      <c r="U14" s="41">
        <v>976</v>
      </c>
      <c r="V14" s="41">
        <v>1140</v>
      </c>
      <c r="W14" s="41">
        <v>1192</v>
      </c>
      <c r="X14" s="41">
        <v>906</v>
      </c>
      <c r="Y14" s="41">
        <v>927</v>
      </c>
      <c r="Z14" s="41">
        <v>693</v>
      </c>
      <c r="AA14" s="41">
        <v>150</v>
      </c>
      <c r="AB14" s="41">
        <v>617</v>
      </c>
      <c r="AC14" s="41">
        <v>1800</v>
      </c>
      <c r="AD14" s="41">
        <v>1736</v>
      </c>
      <c r="AE14" s="41">
        <v>1454</v>
      </c>
      <c r="AF14" s="41">
        <v>2013</v>
      </c>
      <c r="AG14" s="41">
        <v>2248</v>
      </c>
      <c r="AH14" s="41">
        <v>894</v>
      </c>
      <c r="AI14" s="41">
        <v>698</v>
      </c>
      <c r="AJ14" s="41">
        <v>1154</v>
      </c>
      <c r="AK14" s="41">
        <v>1071</v>
      </c>
      <c r="AL14" s="41">
        <v>43</v>
      </c>
      <c r="AM14" s="41">
        <v>486</v>
      </c>
      <c r="AN14" s="41">
        <v>509</v>
      </c>
      <c r="AO14" s="41">
        <v>438</v>
      </c>
      <c r="AP14" s="41">
        <v>534</v>
      </c>
      <c r="AQ14" s="41">
        <v>111</v>
      </c>
      <c r="AR14" s="41">
        <v>273</v>
      </c>
      <c r="AS14" s="41">
        <v>365</v>
      </c>
      <c r="AT14" s="41">
        <v>204</v>
      </c>
      <c r="AU14" s="41">
        <v>403</v>
      </c>
      <c r="AV14" s="41">
        <v>344</v>
      </c>
      <c r="AW14" s="41">
        <v>324</v>
      </c>
      <c r="AX14" s="41">
        <v>405</v>
      </c>
      <c r="AY14" s="41">
        <v>164</v>
      </c>
      <c r="AZ14" s="41">
        <v>0</v>
      </c>
      <c r="BA14" s="41">
        <v>0</v>
      </c>
      <c r="BB14" s="41">
        <v>0</v>
      </c>
      <c r="BC14" s="41">
        <v>492</v>
      </c>
      <c r="BD14" s="41">
        <v>1100</v>
      </c>
      <c r="BE14" s="41">
        <v>1359</v>
      </c>
      <c r="BF14" s="41">
        <v>1222</v>
      </c>
      <c r="BG14" s="41">
        <v>1221</v>
      </c>
      <c r="BH14" s="41">
        <v>1288</v>
      </c>
      <c r="BI14" s="41">
        <v>1186</v>
      </c>
      <c r="BJ14" s="41">
        <v>1179</v>
      </c>
      <c r="BK14" s="41">
        <v>1246</v>
      </c>
      <c r="BL14" s="41">
        <v>1191</v>
      </c>
      <c r="BM14" s="41">
        <v>1258</v>
      </c>
      <c r="BN14" s="41">
        <v>894</v>
      </c>
      <c r="BO14" s="41">
        <v>888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1</v>
      </c>
      <c r="K16" s="25">
        <v>0</v>
      </c>
      <c r="L16" s="25">
        <v>0</v>
      </c>
      <c r="M16" s="25">
        <v>1</v>
      </c>
      <c r="N16" s="25">
        <v>0</v>
      </c>
      <c r="O16" s="25">
        <v>0</v>
      </c>
      <c r="P16" s="25">
        <v>1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1</v>
      </c>
      <c r="W16" s="25">
        <v>0</v>
      </c>
      <c r="X16" s="25">
        <v>1</v>
      </c>
      <c r="Y16" s="25">
        <v>1</v>
      </c>
      <c r="Z16" s="25">
        <v>2</v>
      </c>
      <c r="AA16" s="25">
        <v>1</v>
      </c>
      <c r="AB16" s="25">
        <v>0</v>
      </c>
      <c r="AC16" s="25">
        <v>0</v>
      </c>
      <c r="AD16" s="25">
        <v>1</v>
      </c>
      <c r="AE16" s="25">
        <v>0</v>
      </c>
      <c r="AF16" s="25">
        <v>0</v>
      </c>
      <c r="AG16" s="25">
        <v>1</v>
      </c>
      <c r="AH16" s="25">
        <v>0</v>
      </c>
      <c r="AI16" s="25">
        <v>0</v>
      </c>
      <c r="AJ16" s="25">
        <v>0</v>
      </c>
      <c r="AK16" s="25">
        <v>2</v>
      </c>
      <c r="AL16" s="25">
        <v>0</v>
      </c>
      <c r="AM16" s="25">
        <v>0</v>
      </c>
      <c r="AN16" s="25">
        <v>0</v>
      </c>
      <c r="AO16" s="25">
        <v>0</v>
      </c>
      <c r="AP16" s="25">
        <v>1</v>
      </c>
      <c r="AQ16" s="25">
        <v>0</v>
      </c>
      <c r="AR16" s="25">
        <v>0</v>
      </c>
      <c r="AS16" s="25">
        <v>2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1</v>
      </c>
      <c r="BB16" s="25">
        <v>0</v>
      </c>
      <c r="BC16" s="25">
        <v>1</v>
      </c>
      <c r="BD16" s="25">
        <v>1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1</v>
      </c>
      <c r="K17" s="41">
        <v>0</v>
      </c>
      <c r="L17" s="41">
        <v>0</v>
      </c>
      <c r="M17" s="41">
        <v>1</v>
      </c>
      <c r="N17" s="41">
        <v>0</v>
      </c>
      <c r="O17" s="41">
        <v>0</v>
      </c>
      <c r="P17" s="41">
        <v>1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1</v>
      </c>
      <c r="W17" s="41">
        <v>0</v>
      </c>
      <c r="X17" s="41">
        <v>1</v>
      </c>
      <c r="Y17" s="41">
        <v>1</v>
      </c>
      <c r="Z17" s="41">
        <v>2</v>
      </c>
      <c r="AA17" s="41">
        <v>1</v>
      </c>
      <c r="AB17" s="41">
        <v>0</v>
      </c>
      <c r="AC17" s="41">
        <v>0</v>
      </c>
      <c r="AD17" s="41">
        <v>1</v>
      </c>
      <c r="AE17" s="41">
        <v>0</v>
      </c>
      <c r="AF17" s="41">
        <v>0</v>
      </c>
      <c r="AG17" s="41">
        <v>1</v>
      </c>
      <c r="AH17" s="41">
        <v>0</v>
      </c>
      <c r="AI17" s="41">
        <v>0</v>
      </c>
      <c r="AJ17" s="41">
        <v>0</v>
      </c>
      <c r="AK17" s="41">
        <v>2</v>
      </c>
      <c r="AL17" s="41">
        <v>0</v>
      </c>
      <c r="AM17" s="41">
        <v>0</v>
      </c>
      <c r="AN17" s="41">
        <v>0</v>
      </c>
      <c r="AO17" s="41">
        <v>0</v>
      </c>
      <c r="AP17" s="41">
        <v>1</v>
      </c>
      <c r="AQ17" s="41">
        <v>0</v>
      </c>
      <c r="AR17" s="41">
        <v>0</v>
      </c>
      <c r="AS17" s="41">
        <v>2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1</v>
      </c>
      <c r="BB17" s="41">
        <v>0</v>
      </c>
      <c r="BC17" s="41">
        <v>1</v>
      </c>
      <c r="BD17" s="41">
        <v>1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1293</v>
      </c>
      <c r="K19" s="25">
        <v>881</v>
      </c>
      <c r="L19" s="25">
        <v>564</v>
      </c>
      <c r="M19" s="25">
        <v>1145</v>
      </c>
      <c r="N19" s="25">
        <v>835</v>
      </c>
      <c r="O19" s="25">
        <v>1090</v>
      </c>
      <c r="P19" s="25">
        <v>1048</v>
      </c>
      <c r="Q19" s="25">
        <v>912</v>
      </c>
      <c r="R19" s="25">
        <v>1230</v>
      </c>
      <c r="S19" s="25">
        <v>794</v>
      </c>
      <c r="T19" s="25">
        <v>1156</v>
      </c>
      <c r="U19" s="25">
        <v>1042</v>
      </c>
      <c r="V19" s="25">
        <v>1182</v>
      </c>
      <c r="W19" s="25">
        <v>1150</v>
      </c>
      <c r="X19" s="25">
        <v>1098</v>
      </c>
      <c r="Y19" s="25">
        <v>881</v>
      </c>
      <c r="Z19" s="25">
        <v>498</v>
      </c>
      <c r="AA19" s="25">
        <v>493</v>
      </c>
      <c r="AB19" s="25">
        <v>211</v>
      </c>
      <c r="AC19" s="25">
        <v>1464</v>
      </c>
      <c r="AD19" s="25">
        <v>1695</v>
      </c>
      <c r="AE19" s="25">
        <v>1803</v>
      </c>
      <c r="AF19" s="25">
        <v>894</v>
      </c>
      <c r="AG19" s="25">
        <v>1246</v>
      </c>
      <c r="AH19" s="25">
        <v>0</v>
      </c>
      <c r="AI19" s="25">
        <v>2183</v>
      </c>
      <c r="AJ19" s="25">
        <v>3006</v>
      </c>
      <c r="AK19" s="25">
        <v>931</v>
      </c>
      <c r="AL19" s="25">
        <v>0</v>
      </c>
      <c r="AM19" s="25">
        <v>1013</v>
      </c>
      <c r="AN19" s="25">
        <v>494</v>
      </c>
      <c r="AO19" s="25">
        <v>453</v>
      </c>
      <c r="AP19" s="25">
        <v>374</v>
      </c>
      <c r="AQ19" s="25">
        <v>52</v>
      </c>
      <c r="AR19" s="25">
        <v>552</v>
      </c>
      <c r="AS19" s="25">
        <v>354</v>
      </c>
      <c r="AT19" s="25">
        <v>238</v>
      </c>
      <c r="AU19" s="25">
        <v>363</v>
      </c>
      <c r="AV19" s="25">
        <v>319</v>
      </c>
      <c r="AW19" s="25">
        <v>388</v>
      </c>
      <c r="AX19" s="25">
        <v>335</v>
      </c>
      <c r="AY19" s="25">
        <v>157</v>
      </c>
      <c r="AZ19" s="25">
        <v>204</v>
      </c>
      <c r="BA19" s="25">
        <v>0</v>
      </c>
      <c r="BB19" s="25">
        <v>0</v>
      </c>
      <c r="BC19" s="25">
        <v>253</v>
      </c>
      <c r="BD19" s="25">
        <v>528</v>
      </c>
      <c r="BE19" s="25">
        <v>1297</v>
      </c>
      <c r="BF19" s="25">
        <v>1270</v>
      </c>
      <c r="BG19" s="25">
        <v>1213</v>
      </c>
      <c r="BH19" s="25">
        <v>1248</v>
      </c>
      <c r="BI19" s="25">
        <v>1464</v>
      </c>
      <c r="BJ19" s="25">
        <v>968</v>
      </c>
      <c r="BK19" s="25">
        <v>1202</v>
      </c>
      <c r="BL19" s="25">
        <v>1244</v>
      </c>
      <c r="BM19" s="25">
        <v>1188</v>
      </c>
      <c r="BN19" s="25">
        <v>1130</v>
      </c>
      <c r="BO19" s="25">
        <v>1014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1293</v>
      </c>
      <c r="K20" s="41">
        <v>881</v>
      </c>
      <c r="L20" s="41">
        <v>564</v>
      </c>
      <c r="M20" s="41">
        <v>1145</v>
      </c>
      <c r="N20" s="41">
        <v>835</v>
      </c>
      <c r="O20" s="41">
        <v>1090</v>
      </c>
      <c r="P20" s="41">
        <v>1048</v>
      </c>
      <c r="Q20" s="41">
        <v>912</v>
      </c>
      <c r="R20" s="41">
        <v>1230</v>
      </c>
      <c r="S20" s="41">
        <v>794</v>
      </c>
      <c r="T20" s="41">
        <v>1156</v>
      </c>
      <c r="U20" s="41">
        <v>1042</v>
      </c>
      <c r="V20" s="41">
        <v>1182</v>
      </c>
      <c r="W20" s="41">
        <v>1150</v>
      </c>
      <c r="X20" s="41">
        <v>1098</v>
      </c>
      <c r="Y20" s="41">
        <v>881</v>
      </c>
      <c r="Z20" s="41">
        <v>498</v>
      </c>
      <c r="AA20" s="41">
        <v>493</v>
      </c>
      <c r="AB20" s="41">
        <v>211</v>
      </c>
      <c r="AC20" s="41">
        <v>1464</v>
      </c>
      <c r="AD20" s="41">
        <v>1695</v>
      </c>
      <c r="AE20" s="41">
        <v>1803</v>
      </c>
      <c r="AF20" s="41">
        <v>894</v>
      </c>
      <c r="AG20" s="41">
        <v>1246</v>
      </c>
      <c r="AH20" s="41">
        <v>0</v>
      </c>
      <c r="AI20" s="41">
        <v>2183</v>
      </c>
      <c r="AJ20" s="41">
        <v>3006</v>
      </c>
      <c r="AK20" s="41">
        <v>931</v>
      </c>
      <c r="AL20" s="41">
        <v>0</v>
      </c>
      <c r="AM20" s="41">
        <v>1013</v>
      </c>
      <c r="AN20" s="41">
        <v>494</v>
      </c>
      <c r="AO20" s="41">
        <v>453</v>
      </c>
      <c r="AP20" s="41">
        <v>374</v>
      </c>
      <c r="AQ20" s="41">
        <v>52</v>
      </c>
      <c r="AR20" s="41">
        <v>552</v>
      </c>
      <c r="AS20" s="41">
        <v>354</v>
      </c>
      <c r="AT20" s="41">
        <v>238</v>
      </c>
      <c r="AU20" s="41">
        <v>363</v>
      </c>
      <c r="AV20" s="41">
        <v>319</v>
      </c>
      <c r="AW20" s="41">
        <v>388</v>
      </c>
      <c r="AX20" s="41">
        <v>335</v>
      </c>
      <c r="AY20" s="41">
        <v>157</v>
      </c>
      <c r="AZ20" s="41">
        <v>204</v>
      </c>
      <c r="BA20" s="41">
        <v>0</v>
      </c>
      <c r="BB20" s="41">
        <v>0</v>
      </c>
      <c r="BC20" s="41">
        <v>253</v>
      </c>
      <c r="BD20" s="41">
        <v>528</v>
      </c>
      <c r="BE20" s="41">
        <v>1297</v>
      </c>
      <c r="BF20" s="41">
        <v>1270</v>
      </c>
      <c r="BG20" s="41">
        <v>1213</v>
      </c>
      <c r="BH20" s="41">
        <v>1248</v>
      </c>
      <c r="BI20" s="41">
        <v>1464</v>
      </c>
      <c r="BJ20" s="41">
        <v>968</v>
      </c>
      <c r="BK20" s="41">
        <v>1202</v>
      </c>
      <c r="BL20" s="41">
        <v>1244</v>
      </c>
      <c r="BM20" s="41">
        <v>1188</v>
      </c>
      <c r="BN20" s="41">
        <v>1130</v>
      </c>
      <c r="BO20" s="41">
        <v>1014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1807</v>
      </c>
      <c r="K22" s="25">
        <v>1608</v>
      </c>
      <c r="L22" s="25">
        <v>1267</v>
      </c>
      <c r="M22" s="25">
        <v>1605</v>
      </c>
      <c r="N22" s="25">
        <v>1446</v>
      </c>
      <c r="O22" s="25">
        <v>1635</v>
      </c>
      <c r="P22" s="25">
        <v>1637</v>
      </c>
      <c r="Q22" s="25">
        <v>1550</v>
      </c>
      <c r="R22" s="25">
        <v>2046</v>
      </c>
      <c r="S22" s="25">
        <v>1628</v>
      </c>
      <c r="T22" s="25">
        <v>1724</v>
      </c>
      <c r="U22" s="25">
        <v>1603</v>
      </c>
      <c r="V22" s="25">
        <v>1737</v>
      </c>
      <c r="W22" s="25">
        <v>1794</v>
      </c>
      <c r="X22" s="25">
        <v>1777</v>
      </c>
      <c r="Y22" s="25">
        <v>1503</v>
      </c>
      <c r="Z22" s="25">
        <v>1162</v>
      </c>
      <c r="AA22" s="25">
        <v>1464</v>
      </c>
      <c r="AB22" s="25">
        <v>1231</v>
      </c>
      <c r="AC22" s="25">
        <v>1848</v>
      </c>
      <c r="AD22" s="25">
        <v>2099</v>
      </c>
      <c r="AE22" s="25">
        <v>2302</v>
      </c>
      <c r="AF22" s="25">
        <v>1539</v>
      </c>
      <c r="AG22" s="25">
        <v>1599</v>
      </c>
      <c r="AH22" s="25">
        <v>1593</v>
      </c>
      <c r="AI22" s="25">
        <v>3208</v>
      </c>
      <c r="AJ22" s="25">
        <v>4469</v>
      </c>
      <c r="AK22" s="25">
        <v>2942</v>
      </c>
      <c r="AL22" s="25">
        <v>2525</v>
      </c>
      <c r="AM22" s="25">
        <v>2115</v>
      </c>
      <c r="AN22" s="25">
        <v>1247</v>
      </c>
      <c r="AO22" s="25">
        <v>1022</v>
      </c>
      <c r="AP22" s="25">
        <v>707</v>
      </c>
      <c r="AQ22" s="25">
        <v>643</v>
      </c>
      <c r="AR22" s="25">
        <v>870</v>
      </c>
      <c r="AS22" s="25">
        <v>758</v>
      </c>
      <c r="AT22" s="25">
        <v>803</v>
      </c>
      <c r="AU22" s="25">
        <v>771</v>
      </c>
      <c r="AV22" s="25">
        <v>718</v>
      </c>
      <c r="AW22" s="25">
        <v>780</v>
      </c>
      <c r="AX22" s="25">
        <v>761</v>
      </c>
      <c r="AY22" s="25">
        <v>807</v>
      </c>
      <c r="AZ22" s="25">
        <v>755</v>
      </c>
      <c r="BA22" s="25">
        <v>506</v>
      </c>
      <c r="BB22" s="25">
        <v>0</v>
      </c>
      <c r="BC22" s="25">
        <v>722</v>
      </c>
      <c r="BD22" s="25">
        <v>957</v>
      </c>
      <c r="BE22" s="25">
        <v>1609</v>
      </c>
      <c r="BF22" s="25">
        <v>1681</v>
      </c>
      <c r="BG22" s="25">
        <v>1792</v>
      </c>
      <c r="BH22" s="25">
        <v>1772</v>
      </c>
      <c r="BI22" s="25">
        <v>1984</v>
      </c>
      <c r="BJ22" s="25">
        <v>1768</v>
      </c>
      <c r="BK22" s="25">
        <v>1764</v>
      </c>
      <c r="BL22" s="25">
        <v>1836</v>
      </c>
      <c r="BM22" s="25">
        <v>1828</v>
      </c>
      <c r="BN22" s="25">
        <v>1743</v>
      </c>
      <c r="BO22" s="25">
        <v>1711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1807</v>
      </c>
      <c r="K23" s="41">
        <v>1608</v>
      </c>
      <c r="L23" s="41">
        <v>1267</v>
      </c>
      <c r="M23" s="41">
        <v>1605</v>
      </c>
      <c r="N23" s="41">
        <v>1446</v>
      </c>
      <c r="O23" s="41">
        <v>1635</v>
      </c>
      <c r="P23" s="41">
        <v>1637</v>
      </c>
      <c r="Q23" s="41">
        <v>1550</v>
      </c>
      <c r="R23" s="41">
        <v>2046</v>
      </c>
      <c r="S23" s="41">
        <v>1628</v>
      </c>
      <c r="T23" s="41">
        <v>1724</v>
      </c>
      <c r="U23" s="41">
        <v>1603</v>
      </c>
      <c r="V23" s="41">
        <v>1737</v>
      </c>
      <c r="W23" s="41">
        <v>1794</v>
      </c>
      <c r="X23" s="41">
        <v>1777</v>
      </c>
      <c r="Y23" s="41">
        <v>1503</v>
      </c>
      <c r="Z23" s="41">
        <v>1162</v>
      </c>
      <c r="AA23" s="41">
        <v>1464</v>
      </c>
      <c r="AB23" s="41">
        <v>1231</v>
      </c>
      <c r="AC23" s="41">
        <v>1848</v>
      </c>
      <c r="AD23" s="41">
        <v>2099</v>
      </c>
      <c r="AE23" s="41">
        <v>2302</v>
      </c>
      <c r="AF23" s="41">
        <v>1539</v>
      </c>
      <c r="AG23" s="41">
        <v>1599</v>
      </c>
      <c r="AH23" s="41">
        <v>1593</v>
      </c>
      <c r="AI23" s="41">
        <v>3208</v>
      </c>
      <c r="AJ23" s="41">
        <v>4469</v>
      </c>
      <c r="AK23" s="41">
        <v>2942</v>
      </c>
      <c r="AL23" s="41">
        <v>2525</v>
      </c>
      <c r="AM23" s="41">
        <v>2115</v>
      </c>
      <c r="AN23" s="41">
        <v>1247</v>
      </c>
      <c r="AO23" s="41">
        <v>1022</v>
      </c>
      <c r="AP23" s="41">
        <v>707</v>
      </c>
      <c r="AQ23" s="41">
        <v>643</v>
      </c>
      <c r="AR23" s="41">
        <v>870</v>
      </c>
      <c r="AS23" s="41">
        <v>758</v>
      </c>
      <c r="AT23" s="41">
        <v>803</v>
      </c>
      <c r="AU23" s="41">
        <v>771</v>
      </c>
      <c r="AV23" s="41">
        <v>718</v>
      </c>
      <c r="AW23" s="41">
        <v>780</v>
      </c>
      <c r="AX23" s="41">
        <v>761</v>
      </c>
      <c r="AY23" s="41">
        <v>807</v>
      </c>
      <c r="AZ23" s="41">
        <v>755</v>
      </c>
      <c r="BA23" s="41">
        <v>506</v>
      </c>
      <c r="BB23" s="41">
        <v>0</v>
      </c>
      <c r="BC23" s="41">
        <v>722</v>
      </c>
      <c r="BD23" s="41">
        <v>957</v>
      </c>
      <c r="BE23" s="41">
        <v>1609</v>
      </c>
      <c r="BF23" s="41">
        <v>1681</v>
      </c>
      <c r="BG23" s="41">
        <v>1792</v>
      </c>
      <c r="BH23" s="41">
        <v>1772</v>
      </c>
      <c r="BI23" s="41">
        <v>1984</v>
      </c>
      <c r="BJ23" s="41">
        <v>1768</v>
      </c>
      <c r="BK23" s="41">
        <v>1764</v>
      </c>
      <c r="BL23" s="41">
        <v>1836</v>
      </c>
      <c r="BM23" s="41">
        <v>1828</v>
      </c>
      <c r="BN23" s="41">
        <v>1743</v>
      </c>
      <c r="BO23" s="41">
        <v>1711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1061</v>
      </c>
      <c r="K25" s="25">
        <v>1080</v>
      </c>
      <c r="L25" s="25">
        <v>905</v>
      </c>
      <c r="M25" s="25">
        <v>0</v>
      </c>
      <c r="N25" s="25">
        <v>993</v>
      </c>
      <c r="O25" s="25">
        <v>901</v>
      </c>
      <c r="P25" s="25">
        <v>1037</v>
      </c>
      <c r="Q25" s="25">
        <v>999</v>
      </c>
      <c r="R25" s="25">
        <v>734</v>
      </c>
      <c r="S25" s="25">
        <v>1220</v>
      </c>
      <c r="T25" s="25">
        <v>1052</v>
      </c>
      <c r="U25" s="25">
        <v>1163</v>
      </c>
      <c r="V25" s="25">
        <v>1039</v>
      </c>
      <c r="W25" s="25">
        <v>1093</v>
      </c>
      <c r="X25" s="25">
        <v>1115</v>
      </c>
      <c r="Y25" s="25">
        <v>1155</v>
      </c>
      <c r="Z25" s="25">
        <v>835</v>
      </c>
      <c r="AA25" s="25">
        <v>191</v>
      </c>
      <c r="AB25" s="25">
        <v>444</v>
      </c>
      <c r="AC25" s="25">
        <v>847</v>
      </c>
      <c r="AD25" s="25">
        <v>1444</v>
      </c>
      <c r="AE25" s="25">
        <v>1600</v>
      </c>
      <c r="AF25" s="25">
        <v>1657</v>
      </c>
      <c r="AG25" s="25">
        <v>1174</v>
      </c>
      <c r="AH25" s="25">
        <v>6</v>
      </c>
      <c r="AI25" s="25">
        <v>568</v>
      </c>
      <c r="AJ25" s="25">
        <v>1744</v>
      </c>
      <c r="AK25" s="25">
        <v>2415</v>
      </c>
      <c r="AL25" s="25">
        <v>417</v>
      </c>
      <c r="AM25" s="25">
        <v>1423</v>
      </c>
      <c r="AN25" s="25">
        <v>0</v>
      </c>
      <c r="AO25" s="25">
        <v>678</v>
      </c>
      <c r="AP25" s="25">
        <v>685</v>
      </c>
      <c r="AQ25" s="25">
        <v>116</v>
      </c>
      <c r="AR25" s="25">
        <v>325</v>
      </c>
      <c r="AS25" s="25">
        <v>466</v>
      </c>
      <c r="AT25" s="25">
        <v>193</v>
      </c>
      <c r="AU25" s="25">
        <v>395</v>
      </c>
      <c r="AV25" s="25">
        <v>372</v>
      </c>
      <c r="AW25" s="25">
        <v>326</v>
      </c>
      <c r="AX25" s="25">
        <v>354</v>
      </c>
      <c r="AY25" s="25">
        <v>111</v>
      </c>
      <c r="AZ25" s="25">
        <v>256</v>
      </c>
      <c r="BA25" s="25">
        <v>249</v>
      </c>
      <c r="BB25" s="25">
        <v>0</v>
      </c>
      <c r="BC25" s="25">
        <v>30</v>
      </c>
      <c r="BD25" s="25">
        <v>293</v>
      </c>
      <c r="BE25" s="25">
        <v>6456</v>
      </c>
      <c r="BF25" s="25">
        <v>1198</v>
      </c>
      <c r="BG25" s="25">
        <v>1141</v>
      </c>
      <c r="BH25" s="25">
        <v>1186</v>
      </c>
      <c r="BI25" s="25">
        <v>1252</v>
      </c>
      <c r="BJ25" s="25">
        <v>1184</v>
      </c>
      <c r="BK25" s="25">
        <v>1206</v>
      </c>
      <c r="BL25" s="25">
        <v>1161</v>
      </c>
      <c r="BM25" s="25">
        <v>1196</v>
      </c>
      <c r="BN25" s="25">
        <v>1215</v>
      </c>
      <c r="BO25" s="25">
        <v>1046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1061</v>
      </c>
      <c r="K26" s="41">
        <v>1080</v>
      </c>
      <c r="L26" s="41">
        <v>905</v>
      </c>
      <c r="M26" s="41">
        <v>0</v>
      </c>
      <c r="N26" s="41">
        <v>993</v>
      </c>
      <c r="O26" s="41">
        <v>901</v>
      </c>
      <c r="P26" s="41">
        <v>1037</v>
      </c>
      <c r="Q26" s="41">
        <v>999</v>
      </c>
      <c r="R26" s="41">
        <v>734</v>
      </c>
      <c r="S26" s="41">
        <v>1220</v>
      </c>
      <c r="T26" s="41">
        <v>1052</v>
      </c>
      <c r="U26" s="41">
        <v>1163</v>
      </c>
      <c r="V26" s="41">
        <v>1039</v>
      </c>
      <c r="W26" s="41">
        <v>1093</v>
      </c>
      <c r="X26" s="41">
        <v>1115</v>
      </c>
      <c r="Y26" s="41">
        <v>1155</v>
      </c>
      <c r="Z26" s="41">
        <v>835</v>
      </c>
      <c r="AA26" s="41">
        <v>191</v>
      </c>
      <c r="AB26" s="41">
        <v>444</v>
      </c>
      <c r="AC26" s="41">
        <v>847</v>
      </c>
      <c r="AD26" s="41">
        <v>1444</v>
      </c>
      <c r="AE26" s="41">
        <v>1600</v>
      </c>
      <c r="AF26" s="41">
        <v>1657</v>
      </c>
      <c r="AG26" s="41">
        <v>1174</v>
      </c>
      <c r="AH26" s="41">
        <v>6</v>
      </c>
      <c r="AI26" s="41">
        <v>568</v>
      </c>
      <c r="AJ26" s="41">
        <v>1744</v>
      </c>
      <c r="AK26" s="41">
        <v>2415</v>
      </c>
      <c r="AL26" s="41">
        <v>417</v>
      </c>
      <c r="AM26" s="41">
        <v>1423</v>
      </c>
      <c r="AN26" s="41">
        <v>0</v>
      </c>
      <c r="AO26" s="41">
        <v>678</v>
      </c>
      <c r="AP26" s="41">
        <v>685</v>
      </c>
      <c r="AQ26" s="41">
        <v>116</v>
      </c>
      <c r="AR26" s="41">
        <v>325</v>
      </c>
      <c r="AS26" s="41">
        <v>466</v>
      </c>
      <c r="AT26" s="41">
        <v>193</v>
      </c>
      <c r="AU26" s="41">
        <v>395</v>
      </c>
      <c r="AV26" s="41">
        <v>372</v>
      </c>
      <c r="AW26" s="41">
        <v>326</v>
      </c>
      <c r="AX26" s="41">
        <v>354</v>
      </c>
      <c r="AY26" s="41">
        <v>111</v>
      </c>
      <c r="AZ26" s="41">
        <v>256</v>
      </c>
      <c r="BA26" s="41">
        <v>249</v>
      </c>
      <c r="BB26" s="41">
        <v>0</v>
      </c>
      <c r="BC26" s="41">
        <v>30</v>
      </c>
      <c r="BD26" s="41">
        <v>293</v>
      </c>
      <c r="BE26" s="41">
        <v>6456</v>
      </c>
      <c r="BF26" s="41">
        <v>1198</v>
      </c>
      <c r="BG26" s="41">
        <v>1141</v>
      </c>
      <c r="BH26" s="41">
        <v>1186</v>
      </c>
      <c r="BI26" s="41">
        <v>1252</v>
      </c>
      <c r="BJ26" s="41">
        <v>1184</v>
      </c>
      <c r="BK26" s="41">
        <v>1206</v>
      </c>
      <c r="BL26" s="41">
        <v>1161</v>
      </c>
      <c r="BM26" s="41">
        <v>1196</v>
      </c>
      <c r="BN26" s="41">
        <v>1215</v>
      </c>
      <c r="BO26" s="41">
        <v>1046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CF7:CH7"/>
    <mergeCell ref="F22:F23"/>
    <mergeCell ref="G22:G23"/>
    <mergeCell ref="CI22:CI23"/>
    <mergeCell ref="A24:CI24"/>
    <mergeCell ref="A22:A23"/>
    <mergeCell ref="B22:B23"/>
    <mergeCell ref="C22:C23"/>
    <mergeCell ref="D22:D23"/>
    <mergeCell ref="E22:E23"/>
    <mergeCell ref="F19:F20"/>
    <mergeCell ref="G19:G20"/>
    <mergeCell ref="CI19:CI20"/>
    <mergeCell ref="A19:A20"/>
    <mergeCell ref="B19:B20"/>
    <mergeCell ref="C19:C20"/>
    <mergeCell ref="D19:D20"/>
    <mergeCell ref="E19:E20"/>
    <mergeCell ref="F16:F17"/>
    <mergeCell ref="G16:G17"/>
    <mergeCell ref="CI16:CI17"/>
    <mergeCell ref="A18:CI18"/>
    <mergeCell ref="A16:A17"/>
    <mergeCell ref="B16:B17"/>
    <mergeCell ref="C16:C17"/>
    <mergeCell ref="D16:D17"/>
    <mergeCell ref="E16:E17"/>
    <mergeCell ref="F13:F14"/>
    <mergeCell ref="G13:G14"/>
    <mergeCell ref="CI13:CI14"/>
    <mergeCell ref="A15:CI15"/>
    <mergeCell ref="A13:A14"/>
    <mergeCell ref="B13:B14"/>
    <mergeCell ref="C13:C14"/>
    <mergeCell ref="D13:D14"/>
    <mergeCell ref="E13:E14"/>
    <mergeCell ref="A12:CI12"/>
    <mergeCell ref="A10:A11"/>
    <mergeCell ref="B10:B11"/>
    <mergeCell ref="C10:C11"/>
    <mergeCell ref="D10:D11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AR7:BB7"/>
    <mergeCell ref="BC7:BO7"/>
    <mergeCell ref="BP7:CE7"/>
    <mergeCell ref="CI25:CI26"/>
    <mergeCell ref="I29:L29"/>
    <mergeCell ref="B34:M34"/>
    <mergeCell ref="A25:A26"/>
    <mergeCell ref="B25:B26"/>
    <mergeCell ref="C25:C26"/>
    <mergeCell ref="D25:D26"/>
    <mergeCell ref="E25:E26"/>
    <mergeCell ref="B35:G35"/>
    <mergeCell ref="H35:M35"/>
    <mergeCell ref="B36:G37"/>
    <mergeCell ref="H36:M37"/>
    <mergeCell ref="F25:F26"/>
    <mergeCell ref="G25:G26"/>
  </mergeCells>
  <conditionalFormatting sqref="I21:AV21 CH21">
    <cfRule type="colorScale" priority="795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917" priority="19" operator="greaterThan">
      <formula>95%</formula>
    </cfRule>
    <cfRule type="cellIs" dxfId="916" priority="20" operator="greaterThanOrEqual">
      <formula>90%</formula>
    </cfRule>
    <cfRule type="cellIs" dxfId="915" priority="21" operator="lessThan">
      <formula>89.99%</formula>
    </cfRule>
  </conditionalFormatting>
  <conditionalFormatting sqref="CI13">
    <cfRule type="cellIs" dxfId="914" priority="16" operator="greaterThan">
      <formula>95%</formula>
    </cfRule>
    <cfRule type="cellIs" dxfId="913" priority="17" operator="greaterThanOrEqual">
      <formula>90%</formula>
    </cfRule>
    <cfRule type="cellIs" dxfId="912" priority="18" operator="lessThan">
      <formula>89.99%</formula>
    </cfRule>
  </conditionalFormatting>
  <conditionalFormatting sqref="CI16">
    <cfRule type="cellIs" dxfId="911" priority="13" operator="greaterThan">
      <formula>95%</formula>
    </cfRule>
    <cfRule type="cellIs" dxfId="910" priority="14" operator="greaterThanOrEqual">
      <formula>90%</formula>
    </cfRule>
    <cfRule type="cellIs" dxfId="909" priority="15" operator="lessThan">
      <formula>89.99%</formula>
    </cfRule>
  </conditionalFormatting>
  <conditionalFormatting sqref="CI19">
    <cfRule type="cellIs" dxfId="908" priority="10" operator="greaterThan">
      <formula>95%</formula>
    </cfRule>
    <cfRule type="cellIs" dxfId="907" priority="11" operator="greaterThanOrEqual">
      <formula>90%</formula>
    </cfRule>
    <cfRule type="cellIs" dxfId="906" priority="12" operator="lessThan">
      <formula>89.99%</formula>
    </cfRule>
  </conditionalFormatting>
  <conditionalFormatting sqref="CI22">
    <cfRule type="cellIs" dxfId="905" priority="2" operator="greaterThanOrEqual">
      <formula>100%</formula>
    </cfRule>
    <cfRule type="cellIs" dxfId="904" priority="3" operator="lessThan">
      <formula>99.99%</formula>
    </cfRule>
  </conditionalFormatting>
  <conditionalFormatting sqref="CI25">
    <cfRule type="cellIs" dxfId="903" priority="4" operator="greaterThan">
      <formula>95%</formula>
    </cfRule>
    <cfRule type="cellIs" dxfId="902" priority="5" operator="greaterThanOrEqual">
      <formula>90%</formula>
    </cfRule>
    <cfRule type="cellIs" dxfId="901" priority="6" operator="lessThan">
      <formula>89.99%</formula>
    </cfRule>
  </conditionalFormatting>
  <dataValidations count="1">
    <dataValidation showDropDown="1" showInputMessage="1" showErrorMessage="1" sqref="C21 G19:G23 G10:G11 G16:G17 G13:G14 G25:G26" xr:uid="{A6EC8BBC-3FEB-465C-8445-15F9F7FD4E92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69C2"/>
  </sheetPr>
  <dimension ref="A1:CU38"/>
  <sheetViews>
    <sheetView showGridLines="0" topLeftCell="I1" zoomScaleNormal="10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5</v>
      </c>
      <c r="F2" s="138" t="s">
        <v>70</v>
      </c>
      <c r="G2" s="138"/>
      <c r="H2" s="22">
        <v>300551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70"/>
      <c r="CI6" s="165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66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71"/>
      <c r="CI8" s="166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69" t="s">
        <v>90</v>
      </c>
      <c r="Z9" s="69" t="s">
        <v>91</v>
      </c>
      <c r="AA9" s="69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67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58</v>
      </c>
      <c r="K10" s="25">
        <v>63</v>
      </c>
      <c r="L10" s="25">
        <v>38</v>
      </c>
      <c r="M10" s="25">
        <v>56</v>
      </c>
      <c r="N10" s="25">
        <v>40</v>
      </c>
      <c r="O10" s="25">
        <v>60</v>
      </c>
      <c r="P10" s="25">
        <v>58</v>
      </c>
      <c r="Q10" s="25">
        <v>68</v>
      </c>
      <c r="R10" s="25">
        <v>57</v>
      </c>
      <c r="S10" s="25">
        <v>59</v>
      </c>
      <c r="T10" s="25">
        <v>72</v>
      </c>
      <c r="U10" s="25">
        <v>66</v>
      </c>
      <c r="V10" s="25">
        <v>87</v>
      </c>
      <c r="W10" s="25">
        <v>83</v>
      </c>
      <c r="X10" s="25">
        <v>80</v>
      </c>
      <c r="Y10" s="25">
        <v>84</v>
      </c>
      <c r="Z10" s="25">
        <v>61</v>
      </c>
      <c r="AA10" s="25">
        <v>15</v>
      </c>
      <c r="AB10" s="25">
        <v>53</v>
      </c>
      <c r="AC10" s="25">
        <v>114</v>
      </c>
      <c r="AD10" s="25">
        <v>124</v>
      </c>
      <c r="AE10" s="25">
        <v>118</v>
      </c>
      <c r="AF10" s="25">
        <v>152</v>
      </c>
      <c r="AG10" s="25">
        <v>155</v>
      </c>
      <c r="AH10" s="25">
        <v>46</v>
      </c>
      <c r="AI10" s="25">
        <v>40</v>
      </c>
      <c r="AJ10" s="25">
        <v>70</v>
      </c>
      <c r="AK10" s="25">
        <v>72</v>
      </c>
      <c r="AL10" s="25">
        <v>1</v>
      </c>
      <c r="AM10" s="25">
        <v>21</v>
      </c>
      <c r="AN10" s="25">
        <v>24</v>
      </c>
      <c r="AO10" s="25">
        <v>16</v>
      </c>
      <c r="AP10" s="25">
        <v>24</v>
      </c>
      <c r="AQ10" s="25">
        <v>5</v>
      </c>
      <c r="AR10" s="25">
        <v>13</v>
      </c>
      <c r="AS10" s="25">
        <v>16</v>
      </c>
      <c r="AT10" s="25">
        <v>12</v>
      </c>
      <c r="AU10" s="25">
        <v>19</v>
      </c>
      <c r="AV10" s="25">
        <v>16</v>
      </c>
      <c r="AW10" s="25">
        <v>14</v>
      </c>
      <c r="AX10" s="61">
        <v>20</v>
      </c>
      <c r="AY10" s="61">
        <v>9</v>
      </c>
      <c r="AZ10" s="85">
        <v>0</v>
      </c>
      <c r="BA10" s="85">
        <v>0</v>
      </c>
      <c r="BB10" s="85">
        <v>0</v>
      </c>
      <c r="BC10" s="85">
        <v>38</v>
      </c>
      <c r="BD10" s="85">
        <v>70</v>
      </c>
      <c r="BE10" s="85">
        <v>81</v>
      </c>
      <c r="BF10" s="85">
        <v>71</v>
      </c>
      <c r="BG10" s="85">
        <v>74</v>
      </c>
      <c r="BH10" s="85">
        <v>78</v>
      </c>
      <c r="BI10" s="85">
        <v>79</v>
      </c>
      <c r="BJ10" s="85">
        <v>78</v>
      </c>
      <c r="BK10" s="85">
        <v>76</v>
      </c>
      <c r="BL10" s="85">
        <v>72</v>
      </c>
      <c r="BM10" s="85">
        <v>73</v>
      </c>
      <c r="BN10" s="85">
        <v>75</v>
      </c>
      <c r="BO10" s="85">
        <v>70</v>
      </c>
      <c r="BP10" s="85">
        <v>93</v>
      </c>
      <c r="BQ10" s="85">
        <v>81</v>
      </c>
      <c r="BR10" s="85">
        <v>45</v>
      </c>
      <c r="BS10" s="85">
        <v>74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58</v>
      </c>
      <c r="K11" s="41">
        <v>63</v>
      </c>
      <c r="L11" s="41">
        <v>38</v>
      </c>
      <c r="M11" s="41">
        <v>56</v>
      </c>
      <c r="N11" s="41">
        <v>40</v>
      </c>
      <c r="O11" s="41">
        <v>60</v>
      </c>
      <c r="P11" s="41">
        <v>58</v>
      </c>
      <c r="Q11" s="41">
        <v>68</v>
      </c>
      <c r="R11" s="41">
        <v>57</v>
      </c>
      <c r="S11" s="41">
        <v>59</v>
      </c>
      <c r="T11" s="41">
        <v>72</v>
      </c>
      <c r="U11" s="41">
        <v>66</v>
      </c>
      <c r="V11" s="41">
        <v>87</v>
      </c>
      <c r="W11" s="41">
        <v>83</v>
      </c>
      <c r="X11" s="41">
        <v>80</v>
      </c>
      <c r="Y11" s="41">
        <v>84</v>
      </c>
      <c r="Z11" s="41">
        <v>61</v>
      </c>
      <c r="AA11" s="41">
        <v>15</v>
      </c>
      <c r="AB11" s="41">
        <v>53</v>
      </c>
      <c r="AC11" s="41">
        <v>114</v>
      </c>
      <c r="AD11" s="41">
        <v>124</v>
      </c>
      <c r="AE11" s="41">
        <v>118</v>
      </c>
      <c r="AF11" s="41">
        <v>152</v>
      </c>
      <c r="AG11" s="41">
        <v>155</v>
      </c>
      <c r="AH11" s="41">
        <v>46</v>
      </c>
      <c r="AI11" s="41">
        <v>40</v>
      </c>
      <c r="AJ11" s="41">
        <v>70</v>
      </c>
      <c r="AK11" s="41">
        <v>72</v>
      </c>
      <c r="AL11" s="41">
        <v>1</v>
      </c>
      <c r="AM11" s="41">
        <v>21</v>
      </c>
      <c r="AN11" s="41">
        <v>24</v>
      </c>
      <c r="AO11" s="41">
        <v>16</v>
      </c>
      <c r="AP11" s="41">
        <v>24</v>
      </c>
      <c r="AQ11" s="41">
        <v>5</v>
      </c>
      <c r="AR11" s="41">
        <v>13</v>
      </c>
      <c r="AS11" s="41">
        <v>16</v>
      </c>
      <c r="AT11" s="41">
        <v>12</v>
      </c>
      <c r="AU11" s="41">
        <v>19</v>
      </c>
      <c r="AV11" s="41">
        <v>16</v>
      </c>
      <c r="AW11" s="41">
        <v>14</v>
      </c>
      <c r="AX11" s="62">
        <v>20</v>
      </c>
      <c r="AY11" s="62">
        <v>9</v>
      </c>
      <c r="AZ11" s="76">
        <v>0</v>
      </c>
      <c r="BA11" s="76">
        <v>0</v>
      </c>
      <c r="BB11" s="76">
        <v>0</v>
      </c>
      <c r="BC11" s="76">
        <v>38</v>
      </c>
      <c r="BD11" s="76">
        <v>70</v>
      </c>
      <c r="BE11" s="76">
        <v>81</v>
      </c>
      <c r="BF11" s="76">
        <v>71</v>
      </c>
      <c r="BG11" s="76">
        <v>74</v>
      </c>
      <c r="BH11" s="76">
        <v>78</v>
      </c>
      <c r="BI11" s="76">
        <v>79</v>
      </c>
      <c r="BJ11" s="76">
        <v>78</v>
      </c>
      <c r="BK11" s="76">
        <v>76</v>
      </c>
      <c r="BL11" s="76">
        <v>72</v>
      </c>
      <c r="BM11" s="76">
        <v>73</v>
      </c>
      <c r="BN11" s="76">
        <v>75</v>
      </c>
      <c r="BO11" s="76">
        <v>70</v>
      </c>
      <c r="BP11" s="76">
        <v>93</v>
      </c>
      <c r="BQ11" s="76">
        <v>81</v>
      </c>
      <c r="BR11" s="76">
        <v>45</v>
      </c>
      <c r="BS11" s="76">
        <v>74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573</v>
      </c>
      <c r="K13" s="25">
        <v>625</v>
      </c>
      <c r="L13" s="25">
        <v>376</v>
      </c>
      <c r="M13" s="25">
        <v>557</v>
      </c>
      <c r="N13" s="25">
        <v>396</v>
      </c>
      <c r="O13" s="25">
        <v>599</v>
      </c>
      <c r="P13" s="25">
        <v>570</v>
      </c>
      <c r="Q13" s="25">
        <v>680</v>
      </c>
      <c r="R13" s="25">
        <v>569</v>
      </c>
      <c r="S13" s="25">
        <v>586</v>
      </c>
      <c r="T13" s="25">
        <v>710</v>
      </c>
      <c r="U13" s="25">
        <v>550</v>
      </c>
      <c r="V13" s="25">
        <v>868</v>
      </c>
      <c r="W13" s="25">
        <v>824</v>
      </c>
      <c r="X13" s="25">
        <v>796</v>
      </c>
      <c r="Y13" s="25">
        <v>831</v>
      </c>
      <c r="Z13" s="25">
        <v>604</v>
      </c>
      <c r="AA13" s="25">
        <v>147</v>
      </c>
      <c r="AB13" s="25">
        <v>531</v>
      </c>
      <c r="AC13" s="25">
        <v>1136</v>
      </c>
      <c r="AD13" s="25">
        <v>1239</v>
      </c>
      <c r="AE13" s="25">
        <v>1171</v>
      </c>
      <c r="AF13" s="25">
        <v>1519</v>
      </c>
      <c r="AG13" s="25">
        <v>1546</v>
      </c>
      <c r="AH13" s="25">
        <v>454</v>
      </c>
      <c r="AI13" s="25">
        <v>398</v>
      </c>
      <c r="AJ13" s="25">
        <v>693</v>
      </c>
      <c r="AK13" s="25">
        <v>719</v>
      </c>
      <c r="AL13" s="25">
        <v>13</v>
      </c>
      <c r="AM13" s="25">
        <v>212</v>
      </c>
      <c r="AN13" s="25">
        <v>237</v>
      </c>
      <c r="AO13" s="25">
        <v>156</v>
      </c>
      <c r="AP13" s="25">
        <v>243</v>
      </c>
      <c r="AQ13" s="25">
        <v>45</v>
      </c>
      <c r="AR13" s="25">
        <v>132</v>
      </c>
      <c r="AS13" s="25">
        <v>157</v>
      </c>
      <c r="AT13" s="25">
        <v>115</v>
      </c>
      <c r="AU13" s="25">
        <v>188</v>
      </c>
      <c r="AV13" s="25">
        <v>161</v>
      </c>
      <c r="AW13" s="25">
        <v>139</v>
      </c>
      <c r="AX13" s="61">
        <v>194</v>
      </c>
      <c r="AY13" s="61">
        <v>88</v>
      </c>
      <c r="AZ13" s="85">
        <v>0</v>
      </c>
      <c r="BA13" s="85">
        <v>0</v>
      </c>
      <c r="BB13" s="85">
        <v>0</v>
      </c>
      <c r="BC13" s="85">
        <v>376</v>
      </c>
      <c r="BD13" s="85">
        <v>690</v>
      </c>
      <c r="BE13" s="85">
        <v>711</v>
      </c>
      <c r="BF13" s="85">
        <v>703</v>
      </c>
      <c r="BG13" s="85">
        <v>700</v>
      </c>
      <c r="BH13" s="85">
        <v>756</v>
      </c>
      <c r="BI13" s="85">
        <v>781</v>
      </c>
      <c r="BJ13" s="85">
        <v>776</v>
      </c>
      <c r="BK13" s="85">
        <v>754</v>
      </c>
      <c r="BL13" s="85">
        <v>722</v>
      </c>
      <c r="BM13" s="85">
        <v>732</v>
      </c>
      <c r="BN13" s="85">
        <v>749</v>
      </c>
      <c r="BO13" s="85">
        <v>681</v>
      </c>
      <c r="BP13" s="85">
        <v>921</v>
      </c>
      <c r="BQ13" s="85">
        <v>801</v>
      </c>
      <c r="BR13" s="85">
        <v>445</v>
      </c>
      <c r="BS13" s="85">
        <v>717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0.98860693940963229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577</v>
      </c>
      <c r="K14" s="41">
        <v>630</v>
      </c>
      <c r="L14" s="41">
        <v>381</v>
      </c>
      <c r="M14" s="41">
        <v>561</v>
      </c>
      <c r="N14" s="41">
        <v>396</v>
      </c>
      <c r="O14" s="41">
        <v>602</v>
      </c>
      <c r="P14" s="41">
        <v>573</v>
      </c>
      <c r="Q14" s="41">
        <v>680</v>
      </c>
      <c r="R14" s="41">
        <v>572</v>
      </c>
      <c r="S14" s="41">
        <v>587</v>
      </c>
      <c r="T14" s="41">
        <v>712</v>
      </c>
      <c r="U14" s="41">
        <v>652</v>
      </c>
      <c r="V14" s="41">
        <v>873</v>
      </c>
      <c r="W14" s="41">
        <v>825</v>
      </c>
      <c r="X14" s="41">
        <v>797</v>
      </c>
      <c r="Y14" s="41">
        <v>839</v>
      </c>
      <c r="Z14" s="41">
        <v>605</v>
      </c>
      <c r="AA14" s="41">
        <v>147</v>
      </c>
      <c r="AB14" s="41">
        <v>531</v>
      </c>
      <c r="AC14" s="41">
        <v>1140</v>
      </c>
      <c r="AD14" s="41">
        <v>1243</v>
      </c>
      <c r="AE14" s="41">
        <v>1177</v>
      </c>
      <c r="AF14" s="41">
        <v>1524</v>
      </c>
      <c r="AG14" s="41">
        <v>1554</v>
      </c>
      <c r="AH14" s="41">
        <v>457</v>
      </c>
      <c r="AI14" s="41">
        <v>398</v>
      </c>
      <c r="AJ14" s="41">
        <v>694</v>
      </c>
      <c r="AK14" s="41">
        <v>719</v>
      </c>
      <c r="AL14" s="41">
        <v>13</v>
      </c>
      <c r="AM14" s="41">
        <v>212</v>
      </c>
      <c r="AN14" s="41">
        <v>237</v>
      </c>
      <c r="AO14" s="41">
        <v>156</v>
      </c>
      <c r="AP14" s="41">
        <v>243</v>
      </c>
      <c r="AQ14" s="41">
        <v>45</v>
      </c>
      <c r="AR14" s="41">
        <v>132</v>
      </c>
      <c r="AS14" s="41">
        <v>157</v>
      </c>
      <c r="AT14" s="41">
        <v>115</v>
      </c>
      <c r="AU14" s="41">
        <v>188</v>
      </c>
      <c r="AV14" s="41">
        <v>161</v>
      </c>
      <c r="AW14" s="41">
        <v>139</v>
      </c>
      <c r="AX14" s="62">
        <v>194</v>
      </c>
      <c r="AY14" s="62">
        <v>88</v>
      </c>
      <c r="AZ14" s="76">
        <v>0</v>
      </c>
      <c r="BA14" s="76">
        <v>0</v>
      </c>
      <c r="BB14" s="76">
        <v>0</v>
      </c>
      <c r="BC14" s="76">
        <v>378</v>
      </c>
      <c r="BD14" s="76">
        <v>697</v>
      </c>
      <c r="BE14" s="76">
        <v>807</v>
      </c>
      <c r="BF14" s="76">
        <v>708</v>
      </c>
      <c r="BG14" s="76">
        <v>738</v>
      </c>
      <c r="BH14" s="76">
        <v>758</v>
      </c>
      <c r="BI14" s="76">
        <v>786</v>
      </c>
      <c r="BJ14" s="76">
        <v>783</v>
      </c>
      <c r="BK14" s="76">
        <v>758</v>
      </c>
      <c r="BL14" s="76">
        <v>723</v>
      </c>
      <c r="BM14" s="76">
        <v>734</v>
      </c>
      <c r="BN14" s="76">
        <v>754</v>
      </c>
      <c r="BO14" s="76">
        <v>692</v>
      </c>
      <c r="BP14" s="76">
        <v>927</v>
      </c>
      <c r="BQ14" s="76">
        <v>808</v>
      </c>
      <c r="BR14" s="76">
        <v>446</v>
      </c>
      <c r="BS14" s="76">
        <v>735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71">
        <f>'PANEL DE CONTROL DISTRITAL'!A15</f>
        <v>3</v>
      </c>
      <c r="B16" s="157" t="str">
        <f>'PANEL DE CONTROL DISTRITAL'!B15</f>
        <v>TRANSFERENCIA DE LA INFORMACIÓN</v>
      </c>
      <c r="C16" s="159" t="str">
        <f>'PANEL DE CONTROL DISTRITAL'!C15</f>
        <v>Responsable de Módulo</v>
      </c>
      <c r="D16" s="161" t="str">
        <f>'PANEL DE CONTROL DISTRITAL'!D15</f>
        <v>Reenvíos exitosos =</v>
      </c>
      <c r="E16" s="159" t="str">
        <f>'PANEL DE CONTROL DISTRITAL'!E15</f>
        <v>(Ejecución de los scripts de reenvío de notificaciones/Solicitud de reenvíos de scripts requeridos) x100</v>
      </c>
      <c r="F16" s="163" t="str">
        <f>'PANEL DE CONTROL DISTRITAL'!F15</f>
        <v>Semanal (remesa)</v>
      </c>
      <c r="G16" s="15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61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85">
        <v>0</v>
      </c>
      <c r="BA16" s="85">
        <v>0</v>
      </c>
      <c r="BB16" s="85">
        <v>0</v>
      </c>
      <c r="BC16" s="85">
        <v>0</v>
      </c>
      <c r="BD16" s="85">
        <v>0</v>
      </c>
      <c r="BE16" s="85">
        <v>0</v>
      </c>
      <c r="BF16" s="85">
        <v>0</v>
      </c>
      <c r="BG16" s="85">
        <v>0</v>
      </c>
      <c r="BH16" s="85">
        <v>0</v>
      </c>
      <c r="BI16" s="85">
        <v>0</v>
      </c>
      <c r="BJ16" s="85">
        <v>0</v>
      </c>
      <c r="BK16" s="25">
        <v>0</v>
      </c>
      <c r="BL16" s="85">
        <v>0</v>
      </c>
      <c r="BM16" s="85">
        <v>0</v>
      </c>
      <c r="BN16" s="85">
        <v>0</v>
      </c>
      <c r="BO16" s="85">
        <v>0</v>
      </c>
      <c r="BP16" s="25">
        <v>0</v>
      </c>
      <c r="BQ16" s="8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53">
        <f>IFERROR(SUM(I16:CH16)/SUM(I17:CH17),1)</f>
        <v>1</v>
      </c>
    </row>
    <row r="17" spans="1:99" s="3" customFormat="1" ht="50.1" customHeight="1" x14ac:dyDescent="0.2">
      <c r="A17" s="172"/>
      <c r="B17" s="158"/>
      <c r="C17" s="160"/>
      <c r="D17" s="162"/>
      <c r="E17" s="160"/>
      <c r="F17" s="164"/>
      <c r="G17" s="156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73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41">
        <v>0</v>
      </c>
      <c r="BL17" s="76">
        <v>0</v>
      </c>
      <c r="BM17" s="76">
        <v>0</v>
      </c>
      <c r="BN17" s="76">
        <v>0</v>
      </c>
      <c r="BO17" s="76">
        <v>0</v>
      </c>
      <c r="BP17" s="41">
        <v>0</v>
      </c>
      <c r="BQ17" s="76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54"/>
    </row>
    <row r="18" spans="1:99" s="43" customFormat="1" ht="8.1" customHeight="1" thickTop="1" thickBot="1" x14ac:dyDescent="0.25">
      <c r="A18" s="168"/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  <c r="BP18" s="169"/>
      <c r="BQ18" s="169"/>
      <c r="BR18" s="169"/>
      <c r="BS18" s="169"/>
      <c r="BT18" s="169"/>
      <c r="BU18" s="169"/>
      <c r="BV18" s="169"/>
      <c r="BW18" s="169"/>
      <c r="BX18" s="169"/>
      <c r="BY18" s="169"/>
      <c r="BZ18" s="169"/>
      <c r="CA18" s="169"/>
      <c r="CB18" s="169"/>
      <c r="CC18" s="169"/>
      <c r="CD18" s="169"/>
      <c r="CE18" s="169"/>
      <c r="CF18" s="169"/>
      <c r="CG18" s="169"/>
      <c r="CH18" s="169"/>
      <c r="CI18" s="170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71">
        <f>'PANEL DE CONTROL DISTRITAL'!A18</f>
        <v>4</v>
      </c>
      <c r="B19" s="157" t="str">
        <f>'PANEL DE CONTROL DISTRITAL'!B18</f>
        <v>CONCILIACIÓN DE CREDENCIALES PARA VOTAR</v>
      </c>
      <c r="C19" s="159" t="str">
        <f>'PANEL DE CONTROL DISTRITAL'!C18</f>
        <v>Responsable de Módulo</v>
      </c>
      <c r="D19" s="161" t="str">
        <f>'PANEL DE CONTROL DISTRITAL'!D18</f>
        <v xml:space="preserve">Credenciales disponibles para entrega = </v>
      </c>
      <c r="E19" s="159" t="str">
        <f>'PANEL DE CONTROL DISTRITAL'!E18</f>
        <v>[(Credenciales recibidas - credenciales inconsistentes) / Credenciales recibidas] x 100</v>
      </c>
      <c r="F19" s="163" t="str">
        <f>'PANEL DE CONTROL DISTRITAL'!F18</f>
        <v>Semanal (remesa)</v>
      </c>
      <c r="G19" s="15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691</v>
      </c>
      <c r="K19" s="25">
        <v>499</v>
      </c>
      <c r="L19" s="25">
        <v>333</v>
      </c>
      <c r="M19" s="25">
        <v>641</v>
      </c>
      <c r="N19" s="25">
        <v>435</v>
      </c>
      <c r="O19" s="25">
        <v>506</v>
      </c>
      <c r="P19" s="25">
        <v>633</v>
      </c>
      <c r="Q19" s="25">
        <v>579</v>
      </c>
      <c r="R19" s="25">
        <v>567</v>
      </c>
      <c r="S19" s="61">
        <v>659</v>
      </c>
      <c r="T19" s="61">
        <v>739</v>
      </c>
      <c r="U19" s="61">
        <v>755</v>
      </c>
      <c r="V19" s="61">
        <v>714</v>
      </c>
      <c r="W19" s="61">
        <v>842</v>
      </c>
      <c r="X19" s="75">
        <v>823</v>
      </c>
      <c r="Y19" s="75">
        <v>802</v>
      </c>
      <c r="Z19" s="75">
        <v>698</v>
      </c>
      <c r="AA19" s="75">
        <v>0</v>
      </c>
      <c r="AB19" s="75">
        <v>158</v>
      </c>
      <c r="AC19" s="87">
        <v>1228</v>
      </c>
      <c r="AD19" s="87">
        <v>1049</v>
      </c>
      <c r="AE19" s="87">
        <v>1332</v>
      </c>
      <c r="AF19" s="88">
        <v>1008</v>
      </c>
      <c r="AG19" s="61">
        <v>681</v>
      </c>
      <c r="AH19" s="72">
        <v>324</v>
      </c>
      <c r="AI19" s="89">
        <v>1253</v>
      </c>
      <c r="AJ19" s="89">
        <v>1791</v>
      </c>
      <c r="AK19" s="72">
        <v>568</v>
      </c>
      <c r="AL19" s="72">
        <v>145</v>
      </c>
      <c r="AM19" s="25">
        <v>441</v>
      </c>
      <c r="AN19" s="25">
        <v>212</v>
      </c>
      <c r="AO19" s="25">
        <v>176</v>
      </c>
      <c r="AP19" s="25">
        <v>169</v>
      </c>
      <c r="AQ19" s="25">
        <v>26</v>
      </c>
      <c r="AR19" s="25">
        <v>251</v>
      </c>
      <c r="AS19" s="25">
        <v>155</v>
      </c>
      <c r="AT19" s="25">
        <v>113</v>
      </c>
      <c r="AU19" s="25">
        <v>191</v>
      </c>
      <c r="AV19" s="25">
        <v>139</v>
      </c>
      <c r="AW19" s="25">
        <v>139</v>
      </c>
      <c r="AX19" s="61">
        <v>178</v>
      </c>
      <c r="AY19" s="61">
        <v>34</v>
      </c>
      <c r="AZ19" s="85">
        <v>142</v>
      </c>
      <c r="BA19" s="85">
        <v>0</v>
      </c>
      <c r="BB19" s="85">
        <v>0</v>
      </c>
      <c r="BC19" s="85">
        <v>201</v>
      </c>
      <c r="BD19" s="85">
        <v>269</v>
      </c>
      <c r="BE19" s="85">
        <v>892</v>
      </c>
      <c r="BF19" s="85">
        <v>771</v>
      </c>
      <c r="BG19" s="85">
        <v>714</v>
      </c>
      <c r="BH19" s="25">
        <v>617</v>
      </c>
      <c r="BI19" s="25">
        <v>1020</v>
      </c>
      <c r="BJ19" s="85">
        <v>661</v>
      </c>
      <c r="BK19" s="85">
        <v>751</v>
      </c>
      <c r="BL19" s="85">
        <v>756</v>
      </c>
      <c r="BM19" s="85">
        <v>723</v>
      </c>
      <c r="BN19" s="85">
        <v>743</v>
      </c>
      <c r="BO19" s="85">
        <v>852</v>
      </c>
      <c r="BP19" s="85">
        <v>824</v>
      </c>
      <c r="BQ19" s="85">
        <v>717</v>
      </c>
      <c r="BR19" s="85">
        <v>565</v>
      </c>
      <c r="BS19" s="85">
        <v>793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53">
        <f>IFERROR(SUM(I19:CH19)/SUM(I20:CH20),0)</f>
        <v>1</v>
      </c>
    </row>
    <row r="20" spans="1:99" s="3" customFormat="1" ht="50.1" customHeight="1" x14ac:dyDescent="0.2">
      <c r="A20" s="172"/>
      <c r="B20" s="158"/>
      <c r="C20" s="160"/>
      <c r="D20" s="162"/>
      <c r="E20" s="160"/>
      <c r="F20" s="164"/>
      <c r="G20" s="156"/>
      <c r="H20" s="27" t="str">
        <f>'PANEL DE CONTROL DISTRITAL'!H19</f>
        <v xml:space="preserve">Credenciales recibidas </v>
      </c>
      <c r="I20" s="41">
        <v>0</v>
      </c>
      <c r="J20" s="41">
        <v>691</v>
      </c>
      <c r="K20" s="41">
        <v>499</v>
      </c>
      <c r="L20" s="41">
        <v>333</v>
      </c>
      <c r="M20" s="41">
        <v>641</v>
      </c>
      <c r="N20" s="41">
        <v>435</v>
      </c>
      <c r="O20" s="41">
        <v>506</v>
      </c>
      <c r="P20" s="41">
        <v>633</v>
      </c>
      <c r="Q20" s="41">
        <v>579</v>
      </c>
      <c r="R20" s="41">
        <v>567</v>
      </c>
      <c r="S20" s="62">
        <v>659</v>
      </c>
      <c r="T20" s="62">
        <v>739</v>
      </c>
      <c r="U20" s="62">
        <v>755</v>
      </c>
      <c r="V20" s="62">
        <v>714</v>
      </c>
      <c r="W20" s="62">
        <v>842</v>
      </c>
      <c r="X20" s="76">
        <v>823</v>
      </c>
      <c r="Y20" s="76">
        <v>802</v>
      </c>
      <c r="Z20" s="76">
        <v>698</v>
      </c>
      <c r="AA20" s="76">
        <v>0</v>
      </c>
      <c r="AB20" s="76">
        <v>158</v>
      </c>
      <c r="AC20" s="92">
        <v>1228</v>
      </c>
      <c r="AD20" s="92">
        <v>1049</v>
      </c>
      <c r="AE20" s="92">
        <v>1332</v>
      </c>
      <c r="AF20" s="91">
        <v>1008</v>
      </c>
      <c r="AG20" s="73">
        <v>681</v>
      </c>
      <c r="AH20" s="74">
        <v>324</v>
      </c>
      <c r="AI20" s="90">
        <v>1253</v>
      </c>
      <c r="AJ20" s="90">
        <v>1791</v>
      </c>
      <c r="AK20" s="74">
        <v>568</v>
      </c>
      <c r="AL20" s="74">
        <v>145</v>
      </c>
      <c r="AM20" s="41">
        <v>441</v>
      </c>
      <c r="AN20" s="41">
        <v>212</v>
      </c>
      <c r="AO20" s="41">
        <v>176</v>
      </c>
      <c r="AP20" s="41">
        <v>169</v>
      </c>
      <c r="AQ20" s="41">
        <v>26</v>
      </c>
      <c r="AR20" s="41">
        <v>251</v>
      </c>
      <c r="AS20" s="41">
        <v>155</v>
      </c>
      <c r="AT20" s="41">
        <v>113</v>
      </c>
      <c r="AU20" s="41">
        <v>191</v>
      </c>
      <c r="AV20" s="41">
        <v>139</v>
      </c>
      <c r="AW20" s="41">
        <v>139</v>
      </c>
      <c r="AX20" s="62">
        <v>178</v>
      </c>
      <c r="AY20" s="62">
        <v>34</v>
      </c>
      <c r="AZ20" s="76">
        <v>142</v>
      </c>
      <c r="BA20" s="76">
        <v>0</v>
      </c>
      <c r="BB20" s="76">
        <v>0</v>
      </c>
      <c r="BC20" s="76">
        <v>201</v>
      </c>
      <c r="BD20" s="76">
        <v>269</v>
      </c>
      <c r="BE20" s="76">
        <v>892</v>
      </c>
      <c r="BF20" s="76">
        <v>771</v>
      </c>
      <c r="BG20" s="76">
        <v>714</v>
      </c>
      <c r="BH20" s="41">
        <v>617</v>
      </c>
      <c r="BI20" s="41">
        <v>1020</v>
      </c>
      <c r="BJ20" s="76">
        <v>661</v>
      </c>
      <c r="BK20" s="76">
        <v>751</v>
      </c>
      <c r="BL20" s="76">
        <v>756</v>
      </c>
      <c r="BM20" s="76">
        <v>723</v>
      </c>
      <c r="BN20" s="76">
        <v>743</v>
      </c>
      <c r="BO20" s="76">
        <v>852</v>
      </c>
      <c r="BP20" s="76">
        <v>824</v>
      </c>
      <c r="BQ20" s="76">
        <v>717</v>
      </c>
      <c r="BR20" s="76">
        <v>565</v>
      </c>
      <c r="BS20" s="76">
        <v>793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54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71">
        <f>'PANEL DE CONTROL DISTRITAL'!A21</f>
        <v>5</v>
      </c>
      <c r="B22" s="157" t="str">
        <f>'PANEL DE CONTROL DISTRITAL'!B21</f>
        <v>CONCILIACIÓN DE CREDENCIALES PARA VOTAR</v>
      </c>
      <c r="C22" s="159" t="str">
        <f>'PANEL DE CONTROL DISTRITAL'!C21</f>
        <v>Responsable de Módulo</v>
      </c>
      <c r="D22" s="161" t="str">
        <f>'PANEL DE CONTROL DISTRITAL'!D21</f>
        <v xml:space="preserve">Arqueo de Credenciales = </v>
      </c>
      <c r="E22" s="159" t="str">
        <f>'PANEL DE CONTROL DISTRITAL'!E21</f>
        <v>(Credenciales disponibles (físicas)/ Credenciales disponibles registradas en SIIRFE) x 100</v>
      </c>
      <c r="F22" s="163" t="str">
        <f>'PANEL DE CONTROL DISTRITAL'!F21</f>
        <v>Semanal (remesa)</v>
      </c>
      <c r="G22" s="15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920</v>
      </c>
      <c r="K22" s="25">
        <v>786</v>
      </c>
      <c r="L22" s="25">
        <v>566</v>
      </c>
      <c r="M22" s="25">
        <v>770</v>
      </c>
      <c r="N22" s="25">
        <v>659</v>
      </c>
      <c r="O22" s="25">
        <v>692</v>
      </c>
      <c r="P22" s="25">
        <v>829</v>
      </c>
      <c r="Q22" s="25">
        <v>819</v>
      </c>
      <c r="R22" s="25">
        <v>978</v>
      </c>
      <c r="S22" s="25">
        <v>804</v>
      </c>
      <c r="T22" s="25">
        <v>979</v>
      </c>
      <c r="U22" s="25">
        <v>1171</v>
      </c>
      <c r="V22" s="25">
        <v>1228</v>
      </c>
      <c r="W22" s="25">
        <v>1243</v>
      </c>
      <c r="X22" s="25">
        <v>1246</v>
      </c>
      <c r="Y22" s="25">
        <v>1183</v>
      </c>
      <c r="Z22" s="25">
        <v>1191</v>
      </c>
      <c r="AA22" s="25">
        <v>955</v>
      </c>
      <c r="AB22" s="25">
        <v>761</v>
      </c>
      <c r="AC22" s="25">
        <v>1340</v>
      </c>
      <c r="AD22" s="25">
        <v>1214</v>
      </c>
      <c r="AE22" s="25">
        <v>1433</v>
      </c>
      <c r="AF22" s="25">
        <v>1232</v>
      </c>
      <c r="AG22" s="25">
        <v>984</v>
      </c>
      <c r="AH22" s="25">
        <v>1237</v>
      </c>
      <c r="AI22" s="25">
        <v>1357</v>
      </c>
      <c r="AJ22" s="25">
        <v>1319</v>
      </c>
      <c r="AK22" s="25">
        <v>1160</v>
      </c>
      <c r="AL22" s="25">
        <v>1203</v>
      </c>
      <c r="AM22" s="25">
        <v>866</v>
      </c>
      <c r="AN22" s="25">
        <v>468</v>
      </c>
      <c r="AO22" s="25">
        <v>363</v>
      </c>
      <c r="AP22" s="25">
        <v>224</v>
      </c>
      <c r="AQ22" s="25">
        <v>216</v>
      </c>
      <c r="AR22" s="25">
        <v>242</v>
      </c>
      <c r="AS22" s="25">
        <v>216</v>
      </c>
      <c r="AT22" s="25">
        <v>226</v>
      </c>
      <c r="AU22" s="25">
        <v>230</v>
      </c>
      <c r="AV22" s="25">
        <v>220</v>
      </c>
      <c r="AW22" s="25">
        <v>245</v>
      </c>
      <c r="AX22" s="61">
        <v>210</v>
      </c>
      <c r="AY22" s="61">
        <v>182</v>
      </c>
      <c r="AZ22" s="85">
        <v>168</v>
      </c>
      <c r="BA22" s="85">
        <v>108</v>
      </c>
      <c r="BB22" s="85">
        <v>0</v>
      </c>
      <c r="BC22" s="85">
        <v>281</v>
      </c>
      <c r="BD22" s="85">
        <v>291</v>
      </c>
      <c r="BE22" s="85">
        <v>770</v>
      </c>
      <c r="BF22" s="85">
        <v>789</v>
      </c>
      <c r="BG22" s="85">
        <v>779</v>
      </c>
      <c r="BH22" s="85">
        <v>687</v>
      </c>
      <c r="BI22" s="85">
        <v>987</v>
      </c>
      <c r="BJ22" s="85">
        <v>936</v>
      </c>
      <c r="BK22" s="85">
        <v>916</v>
      </c>
      <c r="BL22" s="85">
        <v>904</v>
      </c>
      <c r="BM22" s="85">
        <v>877</v>
      </c>
      <c r="BN22" s="85">
        <v>904</v>
      </c>
      <c r="BO22" s="96">
        <v>1055</v>
      </c>
      <c r="BP22" s="96">
        <v>1185</v>
      </c>
      <c r="BQ22" s="96">
        <v>1131</v>
      </c>
      <c r="BR22" s="85">
        <v>912</v>
      </c>
      <c r="BS22" s="96">
        <v>1084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53">
        <f>IFERROR(SUM(I22:CH22)/SUM(I23:CH23),0)</f>
        <v>1</v>
      </c>
    </row>
    <row r="23" spans="1:99" s="3" customFormat="1" ht="50.1" customHeight="1" x14ac:dyDescent="0.2">
      <c r="A23" s="172"/>
      <c r="B23" s="158"/>
      <c r="C23" s="160"/>
      <c r="D23" s="162"/>
      <c r="E23" s="160"/>
      <c r="F23" s="164"/>
      <c r="G23" s="156"/>
      <c r="H23" s="27" t="str">
        <f>'PANEL DE CONTROL DISTRITAL'!H22</f>
        <v>Credenciales disponibles registradas en SIIRFE</v>
      </c>
      <c r="I23" s="41">
        <v>0</v>
      </c>
      <c r="J23" s="41">
        <v>920</v>
      </c>
      <c r="K23" s="41">
        <v>786</v>
      </c>
      <c r="L23" s="41">
        <v>566</v>
      </c>
      <c r="M23" s="41">
        <v>770</v>
      </c>
      <c r="N23" s="41">
        <v>659</v>
      </c>
      <c r="O23" s="41">
        <v>692</v>
      </c>
      <c r="P23" s="41">
        <v>829</v>
      </c>
      <c r="Q23" s="41">
        <v>819</v>
      </c>
      <c r="R23" s="41">
        <v>978</v>
      </c>
      <c r="S23" s="41">
        <v>804</v>
      </c>
      <c r="T23" s="41">
        <v>979</v>
      </c>
      <c r="U23" s="41">
        <v>1171</v>
      </c>
      <c r="V23" s="41">
        <v>1228</v>
      </c>
      <c r="W23" s="41">
        <v>1243</v>
      </c>
      <c r="X23" s="41">
        <v>1246</v>
      </c>
      <c r="Y23" s="41">
        <v>1183</v>
      </c>
      <c r="Z23" s="41">
        <v>1191</v>
      </c>
      <c r="AA23" s="41">
        <v>955</v>
      </c>
      <c r="AB23" s="41">
        <v>761</v>
      </c>
      <c r="AC23" s="41">
        <v>1340</v>
      </c>
      <c r="AD23" s="41">
        <v>1214</v>
      </c>
      <c r="AE23" s="41">
        <v>1433</v>
      </c>
      <c r="AF23" s="41">
        <v>1232</v>
      </c>
      <c r="AG23" s="41">
        <v>984</v>
      </c>
      <c r="AH23" s="41">
        <v>1237</v>
      </c>
      <c r="AI23" s="41">
        <v>1357</v>
      </c>
      <c r="AJ23" s="41">
        <v>1319</v>
      </c>
      <c r="AK23" s="41">
        <v>1160</v>
      </c>
      <c r="AL23" s="41">
        <v>1203</v>
      </c>
      <c r="AM23" s="41">
        <v>866</v>
      </c>
      <c r="AN23" s="41">
        <v>468</v>
      </c>
      <c r="AO23" s="41">
        <v>363</v>
      </c>
      <c r="AP23" s="41">
        <v>224</v>
      </c>
      <c r="AQ23" s="41">
        <v>216</v>
      </c>
      <c r="AR23" s="41">
        <v>242</v>
      </c>
      <c r="AS23" s="41">
        <v>216</v>
      </c>
      <c r="AT23" s="41">
        <v>226</v>
      </c>
      <c r="AU23" s="41">
        <v>230</v>
      </c>
      <c r="AV23" s="41">
        <v>220</v>
      </c>
      <c r="AW23" s="41">
        <v>245</v>
      </c>
      <c r="AX23" s="62">
        <v>210</v>
      </c>
      <c r="AY23" s="62">
        <v>182</v>
      </c>
      <c r="AZ23" s="76">
        <v>168</v>
      </c>
      <c r="BA23" s="76">
        <v>108</v>
      </c>
      <c r="BB23" s="76">
        <v>0</v>
      </c>
      <c r="BC23" s="76">
        <v>281</v>
      </c>
      <c r="BD23" s="76">
        <v>291</v>
      </c>
      <c r="BE23" s="76">
        <v>770</v>
      </c>
      <c r="BF23" s="76">
        <v>789</v>
      </c>
      <c r="BG23" s="76">
        <v>779</v>
      </c>
      <c r="BH23" s="76">
        <v>687</v>
      </c>
      <c r="BI23" s="76">
        <v>987</v>
      </c>
      <c r="BJ23" s="76">
        <v>936</v>
      </c>
      <c r="BK23" s="76">
        <v>916</v>
      </c>
      <c r="BL23" s="76">
        <v>904</v>
      </c>
      <c r="BM23" s="76">
        <v>877</v>
      </c>
      <c r="BN23" s="76">
        <v>904</v>
      </c>
      <c r="BO23" s="92">
        <v>1055</v>
      </c>
      <c r="BP23" s="92">
        <v>1185</v>
      </c>
      <c r="BQ23" s="92">
        <v>1131</v>
      </c>
      <c r="BR23" s="76">
        <v>912</v>
      </c>
      <c r="BS23" s="92">
        <v>1084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54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71">
        <f>'PANEL DE CONTROL DISTRITAL'!A24</f>
        <v>6</v>
      </c>
      <c r="B25" s="157" t="str">
        <f>'PANEL DE CONTROL DISTRITAL'!B24</f>
        <v>ENTREGA DE LA CREDENCIAL PARA VOTAR</v>
      </c>
      <c r="C25" s="159" t="str">
        <f>'PANEL DE CONTROL DISTRITAL'!C24</f>
        <v>Operador de Equipo Tecnológico</v>
      </c>
      <c r="D25" s="161" t="str">
        <f>'PANEL DE CONTROL DISTRITAL'!D24</f>
        <v xml:space="preserve">Efectividad de entrega de CPV en MAC = </v>
      </c>
      <c r="E25" s="159" t="str">
        <f>'PANEL DE CONTROL DISTRITAL'!E24</f>
        <v>(Total de credenciales entregadas / Total de ciudadanas y ciudadanos que acuden al MAC a recoger su credencial) x 100</v>
      </c>
      <c r="F25" s="163" t="str">
        <f>'PANEL DE CONTROL DISTRITAL'!F24</f>
        <v>Semanal (remesa)</v>
      </c>
      <c r="G25" s="15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591</v>
      </c>
      <c r="K25" s="25">
        <v>633</v>
      </c>
      <c r="L25" s="25">
        <v>553</v>
      </c>
      <c r="M25" s="25">
        <v>437</v>
      </c>
      <c r="N25" s="25">
        <v>546</v>
      </c>
      <c r="O25" s="25">
        <v>473</v>
      </c>
      <c r="P25" s="25">
        <v>491</v>
      </c>
      <c r="Q25" s="25">
        <v>589</v>
      </c>
      <c r="R25" s="25">
        <v>408</v>
      </c>
      <c r="S25" s="25">
        <v>833</v>
      </c>
      <c r="T25" s="25">
        <v>564</v>
      </c>
      <c r="U25" s="25">
        <v>563</v>
      </c>
      <c r="V25" s="25">
        <v>652</v>
      </c>
      <c r="W25" s="25">
        <v>827</v>
      </c>
      <c r="X25" s="25">
        <v>820</v>
      </c>
      <c r="Y25" s="25">
        <v>865</v>
      </c>
      <c r="Z25" s="25">
        <v>684</v>
      </c>
      <c r="AA25" s="25">
        <v>236</v>
      </c>
      <c r="AB25" s="25">
        <v>352</v>
      </c>
      <c r="AC25" s="25">
        <v>649</v>
      </c>
      <c r="AD25" s="25">
        <v>1175</v>
      </c>
      <c r="AE25" s="25">
        <v>1113</v>
      </c>
      <c r="AF25" s="25">
        <v>1209</v>
      </c>
      <c r="AG25" s="25">
        <v>917</v>
      </c>
      <c r="AH25" s="25">
        <v>71</v>
      </c>
      <c r="AI25" s="25">
        <v>1133</v>
      </c>
      <c r="AJ25" s="25">
        <v>1829</v>
      </c>
      <c r="AK25" s="25">
        <v>713</v>
      </c>
      <c r="AL25" s="25">
        <v>102</v>
      </c>
      <c r="AM25" s="25">
        <v>778</v>
      </c>
      <c r="AN25" s="25">
        <v>610</v>
      </c>
      <c r="AO25" s="25">
        <v>281</v>
      </c>
      <c r="AP25" s="25">
        <v>300</v>
      </c>
      <c r="AQ25" s="25">
        <v>34</v>
      </c>
      <c r="AR25" s="25">
        <v>225</v>
      </c>
      <c r="AS25" s="25">
        <v>181</v>
      </c>
      <c r="AT25" s="25">
        <v>103</v>
      </c>
      <c r="AU25" s="25">
        <v>187</v>
      </c>
      <c r="AV25" s="25">
        <v>149</v>
      </c>
      <c r="AW25" s="25">
        <v>134</v>
      </c>
      <c r="AX25" s="61">
        <v>213</v>
      </c>
      <c r="AY25" s="61">
        <v>62</v>
      </c>
      <c r="AZ25" s="85">
        <v>156</v>
      </c>
      <c r="BA25" s="85">
        <v>60</v>
      </c>
      <c r="BB25" s="85">
        <v>0</v>
      </c>
      <c r="BC25" s="85">
        <v>23</v>
      </c>
      <c r="BD25" s="85">
        <v>259</v>
      </c>
      <c r="BE25" s="85">
        <v>413</v>
      </c>
      <c r="BF25" s="85">
        <v>752</v>
      </c>
      <c r="BG25" s="85">
        <v>724</v>
      </c>
      <c r="BH25" s="85">
        <v>705</v>
      </c>
      <c r="BI25" s="85">
        <v>720</v>
      </c>
      <c r="BJ25" s="85">
        <v>712</v>
      </c>
      <c r="BK25" s="85">
        <v>771</v>
      </c>
      <c r="BL25" s="85">
        <v>765</v>
      </c>
      <c r="BM25" s="85">
        <v>750</v>
      </c>
      <c r="BN25" s="85">
        <v>716</v>
      </c>
      <c r="BO25" s="85">
        <v>701</v>
      </c>
      <c r="BP25" s="85">
        <v>694</v>
      </c>
      <c r="BQ25" s="85">
        <v>771</v>
      </c>
      <c r="BR25" s="85">
        <v>784</v>
      </c>
      <c r="BS25" s="85">
        <v>618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53">
        <f>IFERROR(SUM(I25:CH25)/SUM(I26:CH26),0)</f>
        <v>1</v>
      </c>
    </row>
    <row r="26" spans="1:99" ht="50.1" customHeight="1" x14ac:dyDescent="0.2">
      <c r="A26" s="172"/>
      <c r="B26" s="158"/>
      <c r="C26" s="160"/>
      <c r="D26" s="162"/>
      <c r="E26" s="160"/>
      <c r="F26" s="164"/>
      <c r="G26" s="156"/>
      <c r="H26" s="27" t="str">
        <f>'PANEL DE CONTROL DISTRITAL'!H25</f>
        <v>Total de ciudadanas y ciudadanos que acuden al MAC a recoger su credencial</v>
      </c>
      <c r="I26" s="41">
        <v>0</v>
      </c>
      <c r="J26" s="41">
        <v>591</v>
      </c>
      <c r="K26" s="41">
        <v>633</v>
      </c>
      <c r="L26" s="41">
        <v>553</v>
      </c>
      <c r="M26" s="41">
        <v>437</v>
      </c>
      <c r="N26" s="41">
        <v>546</v>
      </c>
      <c r="O26" s="41">
        <v>473</v>
      </c>
      <c r="P26" s="41">
        <v>491</v>
      </c>
      <c r="Q26" s="41">
        <v>589</v>
      </c>
      <c r="R26" s="41">
        <v>408</v>
      </c>
      <c r="S26" s="41">
        <v>833</v>
      </c>
      <c r="T26" s="41">
        <v>564</v>
      </c>
      <c r="U26" s="41">
        <v>563</v>
      </c>
      <c r="V26" s="41">
        <v>652</v>
      </c>
      <c r="W26" s="41">
        <v>827</v>
      </c>
      <c r="X26" s="41">
        <v>820</v>
      </c>
      <c r="Y26" s="41">
        <v>865</v>
      </c>
      <c r="Z26" s="41">
        <v>684</v>
      </c>
      <c r="AA26" s="41">
        <v>236</v>
      </c>
      <c r="AB26" s="41">
        <v>352</v>
      </c>
      <c r="AC26" s="41">
        <v>649</v>
      </c>
      <c r="AD26" s="41">
        <v>1175</v>
      </c>
      <c r="AE26" s="41">
        <v>1113</v>
      </c>
      <c r="AF26" s="41">
        <v>1209</v>
      </c>
      <c r="AG26" s="41">
        <v>917</v>
      </c>
      <c r="AH26" s="41">
        <v>71</v>
      </c>
      <c r="AI26" s="41">
        <v>1133</v>
      </c>
      <c r="AJ26" s="41">
        <v>1829</v>
      </c>
      <c r="AK26" s="41">
        <v>713</v>
      </c>
      <c r="AL26" s="41">
        <v>102</v>
      </c>
      <c r="AM26" s="41">
        <v>778</v>
      </c>
      <c r="AN26" s="41">
        <v>610</v>
      </c>
      <c r="AO26" s="41">
        <v>281</v>
      </c>
      <c r="AP26" s="41">
        <v>300</v>
      </c>
      <c r="AQ26" s="41">
        <v>34</v>
      </c>
      <c r="AR26" s="41">
        <v>225</v>
      </c>
      <c r="AS26" s="41">
        <v>181</v>
      </c>
      <c r="AT26" s="41">
        <v>103</v>
      </c>
      <c r="AU26" s="41">
        <v>187</v>
      </c>
      <c r="AV26" s="41">
        <v>149</v>
      </c>
      <c r="AW26" s="41">
        <v>134</v>
      </c>
      <c r="AX26" s="62">
        <v>213</v>
      </c>
      <c r="AY26" s="62">
        <v>62</v>
      </c>
      <c r="AZ26" s="76">
        <v>156</v>
      </c>
      <c r="BA26" s="76">
        <v>60</v>
      </c>
      <c r="BB26" s="76">
        <v>0</v>
      </c>
      <c r="BC26" s="76">
        <v>23</v>
      </c>
      <c r="BD26" s="76">
        <v>259</v>
      </c>
      <c r="BE26" s="76">
        <v>413</v>
      </c>
      <c r="BF26" s="76">
        <v>752</v>
      </c>
      <c r="BG26" s="76">
        <v>724</v>
      </c>
      <c r="BH26" s="76">
        <v>705</v>
      </c>
      <c r="BI26" s="76">
        <v>720</v>
      </c>
      <c r="BJ26" s="76">
        <v>712</v>
      </c>
      <c r="BK26" s="76">
        <v>771</v>
      </c>
      <c r="BL26" s="76">
        <v>765</v>
      </c>
      <c r="BM26" s="76">
        <v>750</v>
      </c>
      <c r="BN26" s="76">
        <v>716</v>
      </c>
      <c r="BO26" s="76">
        <v>701</v>
      </c>
      <c r="BP26" s="76">
        <v>694</v>
      </c>
      <c r="BQ26" s="76">
        <v>771</v>
      </c>
      <c r="BR26" s="76">
        <v>784</v>
      </c>
      <c r="BS26" s="76">
        <v>618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54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A24:CI24"/>
    <mergeCell ref="A25:A26"/>
    <mergeCell ref="A22:A23"/>
    <mergeCell ref="B22:B23"/>
    <mergeCell ref="C22:C23"/>
    <mergeCell ref="D22:D23"/>
    <mergeCell ref="E22:E23"/>
    <mergeCell ref="F19:F20"/>
    <mergeCell ref="G19:G20"/>
    <mergeCell ref="CI19:CI20"/>
    <mergeCell ref="A19:A20"/>
    <mergeCell ref="B19:B20"/>
    <mergeCell ref="C19:C20"/>
    <mergeCell ref="D19:D20"/>
    <mergeCell ref="E19:E20"/>
    <mergeCell ref="F16:F17"/>
    <mergeCell ref="G16:G17"/>
    <mergeCell ref="CI16:CI17"/>
    <mergeCell ref="A18:CI18"/>
    <mergeCell ref="A16:A17"/>
    <mergeCell ref="B16:B17"/>
    <mergeCell ref="C16:C17"/>
    <mergeCell ref="D16:D17"/>
    <mergeCell ref="E16:E17"/>
    <mergeCell ref="F13:F14"/>
    <mergeCell ref="G13:G14"/>
    <mergeCell ref="CI13:CI14"/>
    <mergeCell ref="A15:CI15"/>
    <mergeCell ref="A13:A14"/>
    <mergeCell ref="B13:B14"/>
    <mergeCell ref="C13:C14"/>
    <mergeCell ref="D13:D14"/>
    <mergeCell ref="E13:E14"/>
    <mergeCell ref="A12:CI12"/>
    <mergeCell ref="A10:A11"/>
    <mergeCell ref="B10:B11"/>
    <mergeCell ref="C10:C11"/>
    <mergeCell ref="D10:D11"/>
    <mergeCell ref="E10:E11"/>
    <mergeCell ref="A1:CI1"/>
    <mergeCell ref="F2:G2"/>
    <mergeCell ref="A4:CI4"/>
    <mergeCell ref="A5:CI5"/>
    <mergeCell ref="F10:F11"/>
    <mergeCell ref="G10:G11"/>
    <mergeCell ref="CI10:CI11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6:G37"/>
    <mergeCell ref="H36:M37"/>
    <mergeCell ref="G25:G26"/>
    <mergeCell ref="CI25:CI26"/>
    <mergeCell ref="I29:L29"/>
    <mergeCell ref="B34:M34"/>
    <mergeCell ref="B35:G35"/>
    <mergeCell ref="H35:M35"/>
    <mergeCell ref="B25:B26"/>
    <mergeCell ref="C25:C26"/>
    <mergeCell ref="D25:D26"/>
    <mergeCell ref="E25:E26"/>
    <mergeCell ref="F25:F26"/>
  </mergeCells>
  <conditionalFormatting sqref="I21:AV21 CH21">
    <cfRule type="colorScale" priority="796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900" priority="19" operator="greaterThan">
      <formula>95%</formula>
    </cfRule>
    <cfRule type="cellIs" dxfId="899" priority="20" operator="greaterThanOrEqual">
      <formula>90%</formula>
    </cfRule>
    <cfRule type="cellIs" dxfId="898" priority="21" operator="lessThan">
      <formula>89.99%</formula>
    </cfRule>
  </conditionalFormatting>
  <conditionalFormatting sqref="CI13">
    <cfRule type="cellIs" dxfId="897" priority="16" operator="greaterThan">
      <formula>95%</formula>
    </cfRule>
    <cfRule type="cellIs" dxfId="896" priority="17" operator="greaterThanOrEqual">
      <formula>90%</formula>
    </cfRule>
    <cfRule type="cellIs" dxfId="895" priority="18" operator="lessThan">
      <formula>89.99%</formula>
    </cfRule>
  </conditionalFormatting>
  <conditionalFormatting sqref="CI16">
    <cfRule type="cellIs" dxfId="894" priority="13" operator="greaterThan">
      <formula>95%</formula>
    </cfRule>
    <cfRule type="cellIs" dxfId="893" priority="14" operator="greaterThanOrEqual">
      <formula>90%</formula>
    </cfRule>
    <cfRule type="cellIs" dxfId="892" priority="15" operator="lessThan">
      <formula>89.99%</formula>
    </cfRule>
  </conditionalFormatting>
  <conditionalFormatting sqref="CI19">
    <cfRule type="cellIs" dxfId="891" priority="10" operator="greaterThan">
      <formula>95%</formula>
    </cfRule>
    <cfRule type="cellIs" dxfId="890" priority="11" operator="greaterThanOrEqual">
      <formula>90%</formula>
    </cfRule>
    <cfRule type="cellIs" dxfId="889" priority="12" operator="lessThan">
      <formula>89.99%</formula>
    </cfRule>
  </conditionalFormatting>
  <conditionalFormatting sqref="CI22">
    <cfRule type="cellIs" dxfId="888" priority="2" operator="greaterThanOrEqual">
      <formula>100%</formula>
    </cfRule>
    <cfRule type="cellIs" dxfId="887" priority="3" operator="lessThan">
      <formula>99.99%</formula>
    </cfRule>
  </conditionalFormatting>
  <conditionalFormatting sqref="CI25">
    <cfRule type="cellIs" dxfId="886" priority="4" operator="greaterThan">
      <formula>95%</formula>
    </cfRule>
    <cfRule type="cellIs" dxfId="885" priority="5" operator="greaterThanOrEqual">
      <formula>90%</formula>
    </cfRule>
    <cfRule type="cellIs" dxfId="884" priority="6" operator="lessThan">
      <formula>89.99%</formula>
    </cfRule>
  </conditionalFormatting>
  <dataValidations count="1">
    <dataValidation showDropDown="1" showInputMessage="1" showErrorMessage="1" sqref="C21 G19:G23 G10:G11 G16:G17 G13:G14 G25:G26" xr:uid="{A3549BFE-14C2-457D-90AB-2301CD632D8D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0E56-0BFB-4B08-865F-B916C7E02ADF}">
  <sheetPr>
    <tabColor rgb="FFFF69C2"/>
  </sheetPr>
  <dimension ref="A1:CU38"/>
  <sheetViews>
    <sheetView showGridLines="0" topLeftCell="I1" zoomScaleNormal="10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5</v>
      </c>
      <c r="F2" s="138" t="s">
        <v>70</v>
      </c>
      <c r="G2" s="138"/>
      <c r="H2" s="22">
        <v>300552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70"/>
      <c r="CI6" s="165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66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71"/>
      <c r="CI8" s="166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69" t="s">
        <v>90</v>
      </c>
      <c r="Z9" s="69" t="s">
        <v>91</v>
      </c>
      <c r="AA9" s="69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67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11</v>
      </c>
      <c r="K10" s="25">
        <v>14</v>
      </c>
      <c r="L10" s="25">
        <v>4</v>
      </c>
      <c r="M10" s="25">
        <v>3</v>
      </c>
      <c r="N10" s="25">
        <v>12</v>
      </c>
      <c r="O10" s="25">
        <v>8</v>
      </c>
      <c r="P10" s="25">
        <v>9</v>
      </c>
      <c r="Q10" s="25">
        <v>11</v>
      </c>
      <c r="R10" s="25">
        <v>4</v>
      </c>
      <c r="S10" s="61">
        <v>12</v>
      </c>
      <c r="T10" s="61">
        <v>23</v>
      </c>
      <c r="U10" s="61">
        <v>5</v>
      </c>
      <c r="V10" s="61">
        <v>18</v>
      </c>
      <c r="W10" s="61">
        <v>8</v>
      </c>
      <c r="X10" s="61">
        <v>14</v>
      </c>
      <c r="Y10" s="61">
        <v>8</v>
      </c>
      <c r="Z10" s="61">
        <v>3</v>
      </c>
      <c r="AA10" s="61">
        <v>6</v>
      </c>
      <c r="AB10" s="61">
        <v>7</v>
      </c>
      <c r="AC10" s="72">
        <v>17</v>
      </c>
      <c r="AD10" s="72">
        <v>29</v>
      </c>
      <c r="AE10" s="72">
        <v>17</v>
      </c>
      <c r="AF10" s="72">
        <v>19</v>
      </c>
      <c r="AG10" s="72">
        <v>27</v>
      </c>
      <c r="AH10" s="72">
        <v>15</v>
      </c>
      <c r="AI10" s="72">
        <v>5</v>
      </c>
      <c r="AJ10" s="72">
        <v>8</v>
      </c>
      <c r="AK10" s="72">
        <v>9</v>
      </c>
      <c r="AL10" s="72">
        <v>0</v>
      </c>
      <c r="AM10" s="72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79</v>
      </c>
      <c r="BE10" s="61">
        <v>218</v>
      </c>
      <c r="BF10" s="61">
        <v>175</v>
      </c>
      <c r="BG10" s="61">
        <v>64</v>
      </c>
      <c r="BH10" s="61">
        <v>127</v>
      </c>
      <c r="BI10" s="61">
        <v>83</v>
      </c>
      <c r="BJ10" s="61">
        <v>6</v>
      </c>
      <c r="BK10" s="61">
        <v>14</v>
      </c>
      <c r="BL10" s="61">
        <v>25</v>
      </c>
      <c r="BM10" s="61">
        <v>7</v>
      </c>
      <c r="BN10" s="61">
        <v>16</v>
      </c>
      <c r="BO10" s="61">
        <v>6</v>
      </c>
      <c r="BP10" s="61">
        <v>13</v>
      </c>
      <c r="BQ10" s="61">
        <v>20</v>
      </c>
      <c r="BR10" s="61">
        <v>5</v>
      </c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11</v>
      </c>
      <c r="K11" s="41">
        <v>14</v>
      </c>
      <c r="L11" s="41">
        <v>4</v>
      </c>
      <c r="M11" s="41">
        <v>3</v>
      </c>
      <c r="N11" s="41">
        <v>12</v>
      </c>
      <c r="O11" s="41">
        <v>8</v>
      </c>
      <c r="P11" s="41">
        <v>9</v>
      </c>
      <c r="Q11" s="41">
        <v>11</v>
      </c>
      <c r="R11" s="41">
        <v>4</v>
      </c>
      <c r="S11" s="62">
        <v>12</v>
      </c>
      <c r="T11" s="62">
        <v>23</v>
      </c>
      <c r="U11" s="62">
        <v>5</v>
      </c>
      <c r="V11" s="62">
        <v>18</v>
      </c>
      <c r="W11" s="62">
        <v>8</v>
      </c>
      <c r="X11" s="62">
        <v>14</v>
      </c>
      <c r="Y11" s="62">
        <v>8</v>
      </c>
      <c r="Z11" s="62">
        <v>3</v>
      </c>
      <c r="AA11" s="62">
        <v>6</v>
      </c>
      <c r="AB11" s="73">
        <v>7</v>
      </c>
      <c r="AC11" s="74">
        <v>17</v>
      </c>
      <c r="AD11" s="74">
        <v>29</v>
      </c>
      <c r="AE11" s="74">
        <v>17</v>
      </c>
      <c r="AF11" s="74">
        <v>19</v>
      </c>
      <c r="AG11" s="74">
        <v>27</v>
      </c>
      <c r="AH11" s="74">
        <v>15</v>
      </c>
      <c r="AI11" s="74">
        <v>5</v>
      </c>
      <c r="AJ11" s="74">
        <v>8</v>
      </c>
      <c r="AK11" s="74">
        <v>9</v>
      </c>
      <c r="AL11" s="74">
        <v>0</v>
      </c>
      <c r="AM11" s="74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62">
        <v>0</v>
      </c>
      <c r="AY11" s="62">
        <v>0</v>
      </c>
      <c r="AZ11" s="62">
        <v>0</v>
      </c>
      <c r="BA11" s="62">
        <v>0</v>
      </c>
      <c r="BB11" s="62">
        <v>0</v>
      </c>
      <c r="BC11" s="62">
        <v>0</v>
      </c>
      <c r="BD11" s="62">
        <v>79</v>
      </c>
      <c r="BE11" s="62">
        <v>218</v>
      </c>
      <c r="BF11" s="62">
        <v>175</v>
      </c>
      <c r="BG11" s="62">
        <v>64</v>
      </c>
      <c r="BH11" s="62">
        <v>127</v>
      </c>
      <c r="BI11" s="62">
        <v>83</v>
      </c>
      <c r="BJ11" s="62">
        <v>6</v>
      </c>
      <c r="BK11" s="62">
        <v>14</v>
      </c>
      <c r="BL11" s="62">
        <v>25</v>
      </c>
      <c r="BM11" s="62">
        <v>7</v>
      </c>
      <c r="BN11" s="62">
        <v>16</v>
      </c>
      <c r="BO11" s="62">
        <v>6</v>
      </c>
      <c r="BP11" s="62">
        <v>13</v>
      </c>
      <c r="BQ11" s="62">
        <v>20</v>
      </c>
      <c r="BR11" s="62">
        <v>5</v>
      </c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107</v>
      </c>
      <c r="K13" s="25">
        <v>138</v>
      </c>
      <c r="L13" s="25">
        <v>34</v>
      </c>
      <c r="M13" s="25">
        <v>27</v>
      </c>
      <c r="N13" s="25">
        <v>115</v>
      </c>
      <c r="O13" s="25">
        <v>77</v>
      </c>
      <c r="P13" s="25">
        <v>90</v>
      </c>
      <c r="Q13" s="25">
        <v>119</v>
      </c>
      <c r="R13" s="25">
        <v>32</v>
      </c>
      <c r="S13" s="61">
        <v>115</v>
      </c>
      <c r="T13" s="61">
        <v>230</v>
      </c>
      <c r="U13" s="61">
        <v>45</v>
      </c>
      <c r="V13" s="61">
        <v>179</v>
      </c>
      <c r="W13" s="61">
        <v>81</v>
      </c>
      <c r="X13" s="61">
        <v>144</v>
      </c>
      <c r="Y13" s="61">
        <v>78</v>
      </c>
      <c r="Z13" s="61">
        <v>31</v>
      </c>
      <c r="AA13" s="61">
        <v>62</v>
      </c>
      <c r="AB13" s="61">
        <v>75</v>
      </c>
      <c r="AC13" s="72">
        <v>175</v>
      </c>
      <c r="AD13" s="72">
        <v>296</v>
      </c>
      <c r="AE13" s="72">
        <v>160</v>
      </c>
      <c r="AF13" s="72">
        <v>189</v>
      </c>
      <c r="AG13" s="72">
        <v>264</v>
      </c>
      <c r="AH13" s="72">
        <v>113</v>
      </c>
      <c r="AI13" s="72">
        <v>48</v>
      </c>
      <c r="AJ13" s="72">
        <v>81</v>
      </c>
      <c r="AK13" s="72">
        <v>93</v>
      </c>
      <c r="AL13" s="72">
        <v>0</v>
      </c>
      <c r="AM13" s="72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78</v>
      </c>
      <c r="BE13" s="61">
        <v>218</v>
      </c>
      <c r="BF13" s="61">
        <v>175</v>
      </c>
      <c r="BG13" s="61">
        <v>64</v>
      </c>
      <c r="BH13" s="61">
        <v>127</v>
      </c>
      <c r="BI13" s="61">
        <v>81</v>
      </c>
      <c r="BJ13" s="61">
        <v>61</v>
      </c>
      <c r="BK13" s="61">
        <v>133</v>
      </c>
      <c r="BL13" s="61">
        <v>252</v>
      </c>
      <c r="BM13" s="61">
        <v>70</v>
      </c>
      <c r="BN13" s="61">
        <v>157</v>
      </c>
      <c r="BO13" s="61">
        <v>67</v>
      </c>
      <c r="BP13" s="61">
        <v>127</v>
      </c>
      <c r="BQ13" s="61">
        <v>206</v>
      </c>
      <c r="BR13" s="61">
        <v>52</v>
      </c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0.99508937340404635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108</v>
      </c>
      <c r="K14" s="41">
        <v>139</v>
      </c>
      <c r="L14" s="41">
        <v>34</v>
      </c>
      <c r="M14" s="41">
        <v>27</v>
      </c>
      <c r="N14" s="41">
        <v>115</v>
      </c>
      <c r="O14" s="41">
        <v>78</v>
      </c>
      <c r="P14" s="41">
        <v>90</v>
      </c>
      <c r="Q14" s="41">
        <v>119</v>
      </c>
      <c r="R14" s="41">
        <v>32</v>
      </c>
      <c r="S14" s="62">
        <v>115</v>
      </c>
      <c r="T14" s="62">
        <v>233</v>
      </c>
      <c r="U14" s="62">
        <v>45</v>
      </c>
      <c r="V14" s="62">
        <v>181</v>
      </c>
      <c r="W14" s="62">
        <v>81</v>
      </c>
      <c r="X14" s="62">
        <v>143</v>
      </c>
      <c r="Y14" s="62">
        <v>78</v>
      </c>
      <c r="Z14" s="62">
        <v>31</v>
      </c>
      <c r="AA14" s="62">
        <v>62</v>
      </c>
      <c r="AB14" s="73">
        <v>75</v>
      </c>
      <c r="AC14" s="74">
        <v>175</v>
      </c>
      <c r="AD14" s="74">
        <v>296</v>
      </c>
      <c r="AE14" s="74">
        <v>161</v>
      </c>
      <c r="AF14" s="74">
        <v>189</v>
      </c>
      <c r="AG14" s="74">
        <v>265</v>
      </c>
      <c r="AH14" s="74">
        <v>115</v>
      </c>
      <c r="AI14" s="74">
        <v>48</v>
      </c>
      <c r="AJ14" s="74">
        <v>82</v>
      </c>
      <c r="AK14" s="74">
        <v>93</v>
      </c>
      <c r="AL14" s="74">
        <v>0</v>
      </c>
      <c r="AM14" s="74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62">
        <v>0</v>
      </c>
      <c r="AY14" s="62">
        <v>0</v>
      </c>
      <c r="AZ14" s="62">
        <v>0</v>
      </c>
      <c r="BA14" s="62">
        <v>0</v>
      </c>
      <c r="BB14" s="62">
        <v>0</v>
      </c>
      <c r="BC14" s="62">
        <v>0</v>
      </c>
      <c r="BD14" s="62">
        <v>79</v>
      </c>
      <c r="BE14" s="62">
        <v>218</v>
      </c>
      <c r="BF14" s="62">
        <v>175</v>
      </c>
      <c r="BG14" s="62">
        <v>64</v>
      </c>
      <c r="BH14" s="62">
        <v>127</v>
      </c>
      <c r="BI14" s="62">
        <v>83</v>
      </c>
      <c r="BJ14" s="62">
        <v>63</v>
      </c>
      <c r="BK14" s="62">
        <v>135</v>
      </c>
      <c r="BL14" s="62">
        <v>252</v>
      </c>
      <c r="BM14" s="62">
        <v>70</v>
      </c>
      <c r="BN14" s="62">
        <v>160</v>
      </c>
      <c r="BO14" s="62">
        <v>68</v>
      </c>
      <c r="BP14" s="62">
        <v>128</v>
      </c>
      <c r="BQ14" s="62">
        <v>207</v>
      </c>
      <c r="BR14" s="62">
        <v>52</v>
      </c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61">
        <v>0</v>
      </c>
      <c r="AJ16" s="72">
        <v>0</v>
      </c>
      <c r="AK16" s="72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25">
        <v>0</v>
      </c>
      <c r="BI16" s="25">
        <v>0</v>
      </c>
      <c r="BJ16" s="25">
        <v>0</v>
      </c>
      <c r="BK16" s="25">
        <v>0</v>
      </c>
      <c r="BL16" s="61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73">
        <v>0</v>
      </c>
      <c r="AJ17" s="74">
        <v>0</v>
      </c>
      <c r="AK17" s="74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62">
        <v>0</v>
      </c>
      <c r="AY17" s="62">
        <v>0</v>
      </c>
      <c r="AZ17" s="62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41">
        <v>0</v>
      </c>
      <c r="BI17" s="41">
        <v>0</v>
      </c>
      <c r="BJ17" s="41">
        <v>0</v>
      </c>
      <c r="BK17" s="41">
        <v>0</v>
      </c>
      <c r="BL17" s="62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61</v>
      </c>
      <c r="K19" s="25">
        <v>24</v>
      </c>
      <c r="L19" s="25">
        <v>119</v>
      </c>
      <c r="M19" s="25">
        <v>136</v>
      </c>
      <c r="N19" s="25">
        <v>0</v>
      </c>
      <c r="O19" s="25">
        <v>142</v>
      </c>
      <c r="P19" s="25">
        <v>90</v>
      </c>
      <c r="Q19" s="25">
        <v>53</v>
      </c>
      <c r="R19" s="25">
        <v>144</v>
      </c>
      <c r="S19" s="61">
        <v>33</v>
      </c>
      <c r="T19" s="61">
        <v>228</v>
      </c>
      <c r="U19" s="61">
        <v>59</v>
      </c>
      <c r="V19" s="61">
        <v>112</v>
      </c>
      <c r="W19" s="61">
        <v>186</v>
      </c>
      <c r="X19" s="61">
        <v>48</v>
      </c>
      <c r="Y19" s="61">
        <v>172</v>
      </c>
      <c r="Z19" s="61">
        <v>61</v>
      </c>
      <c r="AA19" s="61">
        <v>24</v>
      </c>
      <c r="AB19" s="61">
        <v>0</v>
      </c>
      <c r="AC19" s="61">
        <v>185</v>
      </c>
      <c r="AD19" s="61">
        <v>137</v>
      </c>
      <c r="AE19" s="61">
        <v>356</v>
      </c>
      <c r="AF19" s="61">
        <v>99</v>
      </c>
      <c r="AG19" s="61">
        <v>85</v>
      </c>
      <c r="AH19" s="61">
        <v>0</v>
      </c>
      <c r="AI19" s="61">
        <v>248</v>
      </c>
      <c r="AJ19" s="72">
        <v>245</v>
      </c>
      <c r="AK19" s="72">
        <v>149</v>
      </c>
      <c r="AL19" s="61">
        <v>0</v>
      </c>
      <c r="AM19" s="72">
        <v>62</v>
      </c>
      <c r="AN19" s="25">
        <v>1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1</v>
      </c>
      <c r="BE19" s="61">
        <v>92</v>
      </c>
      <c r="BF19" s="61">
        <v>204</v>
      </c>
      <c r="BG19" s="61">
        <v>120</v>
      </c>
      <c r="BH19" s="61">
        <v>99</v>
      </c>
      <c r="BI19" s="61">
        <v>147</v>
      </c>
      <c r="BJ19" s="61">
        <v>90</v>
      </c>
      <c r="BK19" s="61">
        <v>51</v>
      </c>
      <c r="BL19" s="61">
        <v>122</v>
      </c>
      <c r="BM19" s="61">
        <v>292</v>
      </c>
      <c r="BN19" s="61">
        <v>68</v>
      </c>
      <c r="BO19" s="61">
        <v>125</v>
      </c>
      <c r="BP19" s="61">
        <v>82</v>
      </c>
      <c r="BQ19" s="61">
        <v>135</v>
      </c>
      <c r="BR19" s="61">
        <v>190</v>
      </c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61</v>
      </c>
      <c r="K20" s="41">
        <v>24</v>
      </c>
      <c r="L20" s="41">
        <v>119</v>
      </c>
      <c r="M20" s="41">
        <v>136</v>
      </c>
      <c r="N20" s="41">
        <v>0</v>
      </c>
      <c r="O20" s="41">
        <v>142</v>
      </c>
      <c r="P20" s="41">
        <v>90</v>
      </c>
      <c r="Q20" s="41">
        <v>53</v>
      </c>
      <c r="R20" s="41">
        <v>144</v>
      </c>
      <c r="S20" s="62">
        <v>33</v>
      </c>
      <c r="T20" s="62">
        <v>228</v>
      </c>
      <c r="U20" s="62">
        <v>59</v>
      </c>
      <c r="V20" s="62">
        <v>112</v>
      </c>
      <c r="W20" s="62">
        <v>186</v>
      </c>
      <c r="X20" s="62">
        <v>48</v>
      </c>
      <c r="Y20" s="62">
        <v>172</v>
      </c>
      <c r="Z20" s="62">
        <v>61</v>
      </c>
      <c r="AA20" s="62">
        <v>24</v>
      </c>
      <c r="AB20" s="62">
        <v>0</v>
      </c>
      <c r="AC20" s="62">
        <v>185</v>
      </c>
      <c r="AD20" s="62">
        <v>137</v>
      </c>
      <c r="AE20" s="62">
        <v>356</v>
      </c>
      <c r="AF20" s="62">
        <v>99</v>
      </c>
      <c r="AG20" s="62">
        <v>85</v>
      </c>
      <c r="AH20" s="62">
        <v>0</v>
      </c>
      <c r="AI20" s="73">
        <v>248</v>
      </c>
      <c r="AJ20" s="74">
        <v>245</v>
      </c>
      <c r="AK20" s="74">
        <v>149</v>
      </c>
      <c r="AL20" s="73">
        <v>0</v>
      </c>
      <c r="AM20" s="74">
        <v>62</v>
      </c>
      <c r="AN20" s="41">
        <v>1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62">
        <v>0</v>
      </c>
      <c r="AY20" s="62">
        <v>0</v>
      </c>
      <c r="AZ20" s="62">
        <v>0</v>
      </c>
      <c r="BA20" s="62">
        <v>0</v>
      </c>
      <c r="BB20" s="62">
        <v>0</v>
      </c>
      <c r="BC20" s="62">
        <v>0</v>
      </c>
      <c r="BD20" s="62">
        <v>1</v>
      </c>
      <c r="BE20" s="62">
        <v>92</v>
      </c>
      <c r="BF20" s="62">
        <v>204</v>
      </c>
      <c r="BG20" s="62">
        <v>120</v>
      </c>
      <c r="BH20" s="62">
        <v>99</v>
      </c>
      <c r="BI20" s="62">
        <v>147</v>
      </c>
      <c r="BJ20" s="62">
        <v>90</v>
      </c>
      <c r="BK20" s="62">
        <v>51</v>
      </c>
      <c r="BL20" s="62">
        <v>122</v>
      </c>
      <c r="BM20" s="62">
        <v>292</v>
      </c>
      <c r="BN20" s="62">
        <v>68</v>
      </c>
      <c r="BO20" s="62">
        <v>125</v>
      </c>
      <c r="BP20" s="62">
        <v>82</v>
      </c>
      <c r="BQ20" s="62">
        <v>135</v>
      </c>
      <c r="BR20" s="62">
        <v>190</v>
      </c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267</v>
      </c>
      <c r="K22" s="25">
        <v>179</v>
      </c>
      <c r="L22" s="25">
        <v>271</v>
      </c>
      <c r="M22" s="25">
        <v>314</v>
      </c>
      <c r="N22" s="25">
        <v>186</v>
      </c>
      <c r="O22" s="25">
        <v>215</v>
      </c>
      <c r="P22" s="25">
        <v>247</v>
      </c>
      <c r="Q22" s="25">
        <v>190</v>
      </c>
      <c r="R22" s="25">
        <v>250</v>
      </c>
      <c r="S22" s="61">
        <v>146</v>
      </c>
      <c r="T22" s="61">
        <v>341</v>
      </c>
      <c r="U22" s="61">
        <v>358</v>
      </c>
      <c r="V22" s="61">
        <v>248</v>
      </c>
      <c r="W22" s="61">
        <v>287</v>
      </c>
      <c r="X22" s="61">
        <v>181</v>
      </c>
      <c r="Y22" s="61">
        <v>249</v>
      </c>
      <c r="Z22" s="61">
        <v>270</v>
      </c>
      <c r="AA22" s="61">
        <v>207</v>
      </c>
      <c r="AB22" s="61">
        <v>148</v>
      </c>
      <c r="AC22" s="61">
        <v>316</v>
      </c>
      <c r="AD22" s="61">
        <v>358</v>
      </c>
      <c r="AE22" s="61">
        <v>582</v>
      </c>
      <c r="AF22" s="61">
        <v>456</v>
      </c>
      <c r="AG22" s="61">
        <v>239</v>
      </c>
      <c r="AH22" s="61">
        <v>192</v>
      </c>
      <c r="AI22" s="61">
        <v>412</v>
      </c>
      <c r="AJ22" s="72">
        <v>562</v>
      </c>
      <c r="AK22" s="72">
        <v>517</v>
      </c>
      <c r="AL22" s="61">
        <v>0</v>
      </c>
      <c r="AM22" s="72">
        <v>240</v>
      </c>
      <c r="AN22" s="25">
        <v>89</v>
      </c>
      <c r="AO22" s="25">
        <v>60</v>
      </c>
      <c r="AP22" s="25">
        <v>15</v>
      </c>
      <c r="AQ22" s="25">
        <v>14</v>
      </c>
      <c r="AR22" s="25">
        <v>14</v>
      </c>
      <c r="AS22" s="25">
        <v>14</v>
      </c>
      <c r="AT22" s="25">
        <v>14</v>
      </c>
      <c r="AU22" s="25">
        <v>14</v>
      </c>
      <c r="AV22" s="25">
        <v>14</v>
      </c>
      <c r="AW22" s="25">
        <v>14</v>
      </c>
      <c r="AX22" s="61">
        <v>14</v>
      </c>
      <c r="AY22" s="61">
        <v>14</v>
      </c>
      <c r="AZ22" s="61">
        <v>14</v>
      </c>
      <c r="BA22" s="61">
        <v>14</v>
      </c>
      <c r="BB22" s="61">
        <v>14</v>
      </c>
      <c r="BC22" s="25">
        <v>14</v>
      </c>
      <c r="BD22" s="61">
        <v>15</v>
      </c>
      <c r="BE22" s="61">
        <v>218</v>
      </c>
      <c r="BF22" s="61">
        <v>306</v>
      </c>
      <c r="BG22" s="61">
        <v>323</v>
      </c>
      <c r="BH22" s="61">
        <v>238</v>
      </c>
      <c r="BI22" s="61">
        <v>216</v>
      </c>
      <c r="BJ22" s="61">
        <v>234</v>
      </c>
      <c r="BK22" s="61">
        <v>176</v>
      </c>
      <c r="BL22" s="61">
        <v>240</v>
      </c>
      <c r="BM22" s="61">
        <v>446</v>
      </c>
      <c r="BN22" s="61">
        <v>382</v>
      </c>
      <c r="BO22" s="61">
        <v>273</v>
      </c>
      <c r="BP22" s="61">
        <v>242</v>
      </c>
      <c r="BQ22" s="61">
        <v>257</v>
      </c>
      <c r="BR22" s="61">
        <v>386</v>
      </c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267</v>
      </c>
      <c r="K23" s="41">
        <v>179</v>
      </c>
      <c r="L23" s="41">
        <v>271</v>
      </c>
      <c r="M23" s="41">
        <v>314</v>
      </c>
      <c r="N23" s="41">
        <v>186</v>
      </c>
      <c r="O23" s="41">
        <v>215</v>
      </c>
      <c r="P23" s="41">
        <v>247</v>
      </c>
      <c r="Q23" s="41">
        <v>190</v>
      </c>
      <c r="R23" s="41">
        <v>250</v>
      </c>
      <c r="S23" s="62">
        <v>146</v>
      </c>
      <c r="T23" s="62">
        <v>341</v>
      </c>
      <c r="U23" s="62">
        <v>358</v>
      </c>
      <c r="V23" s="62">
        <v>248</v>
      </c>
      <c r="W23" s="62">
        <v>287</v>
      </c>
      <c r="X23" s="62">
        <v>181</v>
      </c>
      <c r="Y23" s="62">
        <v>249</v>
      </c>
      <c r="Z23" s="62">
        <v>270</v>
      </c>
      <c r="AA23" s="62">
        <v>207</v>
      </c>
      <c r="AB23" s="62">
        <v>148</v>
      </c>
      <c r="AC23" s="62">
        <v>316</v>
      </c>
      <c r="AD23" s="62">
        <v>358</v>
      </c>
      <c r="AE23" s="62">
        <v>582</v>
      </c>
      <c r="AF23" s="62">
        <v>456</v>
      </c>
      <c r="AG23" s="62">
        <v>239</v>
      </c>
      <c r="AH23" s="62">
        <v>192</v>
      </c>
      <c r="AI23" s="73">
        <v>412</v>
      </c>
      <c r="AJ23" s="74">
        <v>562</v>
      </c>
      <c r="AK23" s="74">
        <v>517</v>
      </c>
      <c r="AL23" s="73">
        <v>0</v>
      </c>
      <c r="AM23" s="74">
        <v>240</v>
      </c>
      <c r="AN23" s="41">
        <v>89</v>
      </c>
      <c r="AO23" s="41">
        <v>60</v>
      </c>
      <c r="AP23" s="41">
        <v>15</v>
      </c>
      <c r="AQ23" s="41">
        <v>14</v>
      </c>
      <c r="AR23" s="41">
        <v>14</v>
      </c>
      <c r="AS23" s="41">
        <v>14</v>
      </c>
      <c r="AT23" s="41">
        <v>14</v>
      </c>
      <c r="AU23" s="41">
        <v>14</v>
      </c>
      <c r="AV23" s="41">
        <v>14</v>
      </c>
      <c r="AW23" s="41">
        <v>14</v>
      </c>
      <c r="AX23" s="62">
        <v>14</v>
      </c>
      <c r="AY23" s="62">
        <v>14</v>
      </c>
      <c r="AZ23" s="62">
        <v>14</v>
      </c>
      <c r="BA23" s="62">
        <v>14</v>
      </c>
      <c r="BB23" s="62">
        <v>14</v>
      </c>
      <c r="BC23" s="41">
        <v>14</v>
      </c>
      <c r="BD23" s="62">
        <v>15</v>
      </c>
      <c r="BE23" s="62">
        <v>218</v>
      </c>
      <c r="BF23" s="62">
        <v>306</v>
      </c>
      <c r="BG23" s="62">
        <v>323</v>
      </c>
      <c r="BH23" s="62">
        <v>238</v>
      </c>
      <c r="BI23" s="62">
        <v>216</v>
      </c>
      <c r="BJ23" s="62">
        <v>234</v>
      </c>
      <c r="BK23" s="62">
        <v>176</v>
      </c>
      <c r="BL23" s="62">
        <v>240</v>
      </c>
      <c r="BM23" s="62">
        <v>446</v>
      </c>
      <c r="BN23" s="62">
        <v>382</v>
      </c>
      <c r="BO23" s="62">
        <v>273</v>
      </c>
      <c r="BP23" s="62">
        <v>242</v>
      </c>
      <c r="BQ23" s="62">
        <v>257</v>
      </c>
      <c r="BR23" s="62">
        <v>386</v>
      </c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37</v>
      </c>
      <c r="K25" s="25">
        <v>112</v>
      </c>
      <c r="L25" s="25">
        <v>27</v>
      </c>
      <c r="M25" s="25">
        <v>93</v>
      </c>
      <c r="N25" s="25">
        <v>128</v>
      </c>
      <c r="O25" s="25">
        <v>113</v>
      </c>
      <c r="P25" s="25">
        <v>58</v>
      </c>
      <c r="Q25" s="25">
        <v>110</v>
      </c>
      <c r="R25" s="25">
        <v>84</v>
      </c>
      <c r="S25" s="61">
        <v>137</v>
      </c>
      <c r="T25" s="61">
        <v>33</v>
      </c>
      <c r="U25" s="61">
        <v>42</v>
      </c>
      <c r="V25" s="61">
        <v>220</v>
      </c>
      <c r="W25" s="61">
        <v>147</v>
      </c>
      <c r="X25" s="61">
        <v>154</v>
      </c>
      <c r="Y25" s="61">
        <v>104</v>
      </c>
      <c r="Z25" s="61">
        <v>37</v>
      </c>
      <c r="AA25" s="61">
        <v>87</v>
      </c>
      <c r="AB25" s="61">
        <v>59</v>
      </c>
      <c r="AC25" s="61">
        <v>17</v>
      </c>
      <c r="AD25" s="61">
        <v>95</v>
      </c>
      <c r="AE25" s="61">
        <v>132</v>
      </c>
      <c r="AF25" s="61">
        <v>225</v>
      </c>
      <c r="AG25" s="61">
        <v>294</v>
      </c>
      <c r="AH25" s="61">
        <v>47</v>
      </c>
      <c r="AI25" s="61">
        <v>28</v>
      </c>
      <c r="AJ25" s="72">
        <v>95</v>
      </c>
      <c r="AK25" s="72">
        <v>182</v>
      </c>
      <c r="AL25" s="61">
        <v>0</v>
      </c>
      <c r="AM25" s="72">
        <v>339</v>
      </c>
      <c r="AN25" s="25">
        <v>152</v>
      </c>
      <c r="AO25" s="25">
        <v>29</v>
      </c>
      <c r="AP25" s="25">
        <v>45</v>
      </c>
      <c r="AQ25" s="25">
        <v>1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5</v>
      </c>
      <c r="BG25" s="61">
        <v>103</v>
      </c>
      <c r="BH25" s="61">
        <v>184</v>
      </c>
      <c r="BI25" s="61">
        <v>169</v>
      </c>
      <c r="BJ25" s="61">
        <v>72</v>
      </c>
      <c r="BK25" s="61">
        <v>109</v>
      </c>
      <c r="BL25" s="61">
        <v>58</v>
      </c>
      <c r="BM25" s="61">
        <v>86</v>
      </c>
      <c r="BN25" s="61">
        <v>132</v>
      </c>
      <c r="BO25" s="61">
        <v>234</v>
      </c>
      <c r="BP25" s="61">
        <v>113</v>
      </c>
      <c r="BQ25" s="61">
        <v>120</v>
      </c>
      <c r="BR25" s="61">
        <v>61</v>
      </c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37</v>
      </c>
      <c r="K26" s="41">
        <v>112</v>
      </c>
      <c r="L26" s="41">
        <v>27</v>
      </c>
      <c r="M26" s="41">
        <v>93</v>
      </c>
      <c r="N26" s="41">
        <v>128</v>
      </c>
      <c r="O26" s="41">
        <v>113</v>
      </c>
      <c r="P26" s="41">
        <v>58</v>
      </c>
      <c r="Q26" s="41">
        <v>110</v>
      </c>
      <c r="R26" s="41">
        <v>84</v>
      </c>
      <c r="S26" s="62">
        <v>137</v>
      </c>
      <c r="T26" s="62">
        <v>33</v>
      </c>
      <c r="U26" s="62">
        <v>42</v>
      </c>
      <c r="V26" s="62">
        <v>220</v>
      </c>
      <c r="W26" s="62">
        <v>147</v>
      </c>
      <c r="X26" s="62">
        <v>154</v>
      </c>
      <c r="Y26" s="62">
        <v>104</v>
      </c>
      <c r="Z26" s="62">
        <v>37</v>
      </c>
      <c r="AA26" s="62">
        <v>87</v>
      </c>
      <c r="AB26" s="62">
        <v>59</v>
      </c>
      <c r="AC26" s="62">
        <v>17</v>
      </c>
      <c r="AD26" s="62">
        <v>95</v>
      </c>
      <c r="AE26" s="62">
        <v>132</v>
      </c>
      <c r="AF26" s="62">
        <v>225</v>
      </c>
      <c r="AG26" s="62">
        <v>294</v>
      </c>
      <c r="AH26" s="62">
        <v>47</v>
      </c>
      <c r="AI26" s="73">
        <v>28</v>
      </c>
      <c r="AJ26" s="74">
        <v>95</v>
      </c>
      <c r="AK26" s="74">
        <v>182</v>
      </c>
      <c r="AL26" s="73">
        <v>0</v>
      </c>
      <c r="AM26" s="74">
        <v>339</v>
      </c>
      <c r="AN26" s="41">
        <v>152</v>
      </c>
      <c r="AO26" s="41">
        <v>29</v>
      </c>
      <c r="AP26" s="41">
        <v>45</v>
      </c>
      <c r="AQ26" s="41">
        <v>1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62">
        <v>0</v>
      </c>
      <c r="AY26" s="62">
        <v>0</v>
      </c>
      <c r="AZ26" s="62">
        <v>0</v>
      </c>
      <c r="BA26" s="62">
        <v>0</v>
      </c>
      <c r="BB26" s="62">
        <v>0</v>
      </c>
      <c r="BC26" s="62">
        <v>0</v>
      </c>
      <c r="BD26" s="62">
        <v>0</v>
      </c>
      <c r="BE26" s="62">
        <v>0</v>
      </c>
      <c r="BF26" s="62">
        <v>5</v>
      </c>
      <c r="BG26" s="62">
        <v>103</v>
      </c>
      <c r="BH26" s="62">
        <v>184</v>
      </c>
      <c r="BI26" s="62">
        <v>169</v>
      </c>
      <c r="BJ26" s="62">
        <v>72</v>
      </c>
      <c r="BK26" s="62">
        <v>109</v>
      </c>
      <c r="BL26" s="62">
        <v>58</v>
      </c>
      <c r="BM26" s="62">
        <v>86</v>
      </c>
      <c r="BN26" s="62">
        <v>132</v>
      </c>
      <c r="BO26" s="62">
        <v>234</v>
      </c>
      <c r="BP26" s="62">
        <v>113</v>
      </c>
      <c r="BQ26" s="62">
        <v>120</v>
      </c>
      <c r="BR26" s="62">
        <v>61</v>
      </c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797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883" priority="16" operator="greaterThan">
      <formula>95%</formula>
    </cfRule>
    <cfRule type="cellIs" dxfId="882" priority="17" operator="greaterThanOrEqual">
      <formula>90%</formula>
    </cfRule>
    <cfRule type="cellIs" dxfId="881" priority="18" operator="lessThan">
      <formula>89.99%</formula>
    </cfRule>
  </conditionalFormatting>
  <conditionalFormatting sqref="CI13">
    <cfRule type="cellIs" dxfId="880" priority="13" operator="greaterThan">
      <formula>95%</formula>
    </cfRule>
    <cfRule type="cellIs" dxfId="879" priority="14" operator="greaterThanOrEqual">
      <formula>90%</formula>
    </cfRule>
    <cfRule type="cellIs" dxfId="878" priority="15" operator="lessThan">
      <formula>89.99%</formula>
    </cfRule>
  </conditionalFormatting>
  <conditionalFormatting sqref="CI16">
    <cfRule type="cellIs" dxfId="877" priority="10" operator="greaterThan">
      <formula>95%</formula>
    </cfRule>
    <cfRule type="cellIs" dxfId="876" priority="11" operator="greaterThanOrEqual">
      <formula>90%</formula>
    </cfRule>
    <cfRule type="cellIs" dxfId="875" priority="12" operator="lessThan">
      <formula>89.99%</formula>
    </cfRule>
  </conditionalFormatting>
  <conditionalFormatting sqref="CI19">
    <cfRule type="cellIs" dxfId="874" priority="7" operator="greaterThan">
      <formula>95%</formula>
    </cfRule>
    <cfRule type="cellIs" dxfId="873" priority="8" operator="greaterThanOrEqual">
      <formula>90%</formula>
    </cfRule>
    <cfRule type="cellIs" dxfId="872" priority="9" operator="lessThan">
      <formula>89.99%</formula>
    </cfRule>
  </conditionalFormatting>
  <conditionalFormatting sqref="CI22">
    <cfRule type="cellIs" dxfId="871" priority="2" operator="greaterThanOrEqual">
      <formula>100%</formula>
    </cfRule>
    <cfRule type="cellIs" dxfId="870" priority="3" operator="lessThan">
      <formula>99.99%</formula>
    </cfRule>
  </conditionalFormatting>
  <conditionalFormatting sqref="CI25">
    <cfRule type="cellIs" dxfId="869" priority="4" operator="greaterThan">
      <formula>95%</formula>
    </cfRule>
    <cfRule type="cellIs" dxfId="868" priority="5" operator="greaterThanOrEqual">
      <formula>90%</formula>
    </cfRule>
    <cfRule type="cellIs" dxfId="867" priority="6" operator="lessThan">
      <formula>89.99%</formula>
    </cfRule>
  </conditionalFormatting>
  <dataValidations count="1">
    <dataValidation showDropDown="1" showInputMessage="1" showErrorMessage="1" sqref="C21 G19:G23 G10:G11 G16:G17 G13:G14 G25:G26" xr:uid="{F69B6A33-AA3E-4889-AEA6-8EB3847CD4DD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326B-FE27-411B-8C21-1C82B83533A2}">
  <sheetPr>
    <tabColor rgb="FFFF69C2"/>
  </sheetPr>
  <dimension ref="A1:CU38"/>
  <sheetViews>
    <sheetView showGridLines="0" topLeftCell="I4" zoomScaleNormal="10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5</v>
      </c>
      <c r="F2" s="138" t="s">
        <v>70</v>
      </c>
      <c r="G2" s="138"/>
      <c r="H2" s="22">
        <v>300553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70"/>
      <c r="CI6" s="165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66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71"/>
      <c r="CI8" s="166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69" t="s">
        <v>90</v>
      </c>
      <c r="Z9" s="69" t="s">
        <v>91</v>
      </c>
      <c r="AA9" s="69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67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10</v>
      </c>
      <c r="K10" s="25">
        <v>10</v>
      </c>
      <c r="L10" s="25">
        <v>8</v>
      </c>
      <c r="M10" s="25">
        <v>11</v>
      </c>
      <c r="N10" s="25">
        <v>8</v>
      </c>
      <c r="O10" s="25">
        <v>13</v>
      </c>
      <c r="P10" s="25">
        <v>12</v>
      </c>
      <c r="Q10" s="25">
        <v>11</v>
      </c>
      <c r="R10" s="25">
        <v>7</v>
      </c>
      <c r="S10" s="61">
        <v>14</v>
      </c>
      <c r="T10" s="61">
        <v>17</v>
      </c>
      <c r="U10" s="61">
        <v>14</v>
      </c>
      <c r="V10" s="61">
        <v>17</v>
      </c>
      <c r="W10" s="61">
        <v>18</v>
      </c>
      <c r="X10" s="61">
        <v>17</v>
      </c>
      <c r="Y10" s="61">
        <v>17</v>
      </c>
      <c r="Z10" s="61">
        <v>11</v>
      </c>
      <c r="AA10" s="61">
        <v>3</v>
      </c>
      <c r="AB10" s="61">
        <v>11</v>
      </c>
      <c r="AC10" s="61">
        <v>34</v>
      </c>
      <c r="AD10" s="61">
        <v>47</v>
      </c>
      <c r="AE10" s="61">
        <v>41</v>
      </c>
      <c r="AF10" s="61">
        <v>60</v>
      </c>
      <c r="AG10" s="61">
        <v>68</v>
      </c>
      <c r="AH10" s="61">
        <v>21</v>
      </c>
      <c r="AI10" s="61">
        <v>13</v>
      </c>
      <c r="AJ10" s="72">
        <v>17</v>
      </c>
      <c r="AK10" s="72">
        <v>17</v>
      </c>
      <c r="AL10" s="72">
        <v>1</v>
      </c>
      <c r="AM10" s="25">
        <v>3</v>
      </c>
      <c r="AN10" s="25">
        <v>4</v>
      </c>
      <c r="AO10" s="25">
        <v>3</v>
      </c>
      <c r="AP10" s="25">
        <v>3</v>
      </c>
      <c r="AQ10" s="25">
        <v>1</v>
      </c>
      <c r="AR10" s="25">
        <v>3</v>
      </c>
      <c r="AS10" s="25">
        <v>2</v>
      </c>
      <c r="AT10" s="61">
        <v>2</v>
      </c>
      <c r="AU10" s="61">
        <v>2</v>
      </c>
      <c r="AV10" s="61">
        <v>3</v>
      </c>
      <c r="AW10" s="61">
        <v>2</v>
      </c>
      <c r="AX10" s="61">
        <v>3</v>
      </c>
      <c r="AY10" s="61">
        <v>2</v>
      </c>
      <c r="AZ10" s="61">
        <v>0</v>
      </c>
      <c r="BA10" s="61">
        <v>0</v>
      </c>
      <c r="BB10" s="61">
        <v>0</v>
      </c>
      <c r="BC10" s="61">
        <v>11</v>
      </c>
      <c r="BD10" s="61">
        <v>23</v>
      </c>
      <c r="BE10" s="61">
        <v>16</v>
      </c>
      <c r="BF10" s="61">
        <v>11</v>
      </c>
      <c r="BG10" s="61">
        <v>12</v>
      </c>
      <c r="BH10" s="61">
        <v>16</v>
      </c>
      <c r="BI10" s="61">
        <v>16</v>
      </c>
      <c r="BJ10" s="61">
        <v>16</v>
      </c>
      <c r="BK10" s="61">
        <v>17</v>
      </c>
      <c r="BL10" s="61">
        <v>15</v>
      </c>
      <c r="BM10" s="61">
        <v>16</v>
      </c>
      <c r="BN10" s="61">
        <v>16</v>
      </c>
      <c r="BO10" s="61">
        <v>11</v>
      </c>
      <c r="BP10" s="61">
        <v>9</v>
      </c>
      <c r="BQ10" s="61">
        <v>12</v>
      </c>
      <c r="BR10" s="61">
        <v>8</v>
      </c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10</v>
      </c>
      <c r="K11" s="41">
        <v>10</v>
      </c>
      <c r="L11" s="41">
        <v>8</v>
      </c>
      <c r="M11" s="41">
        <v>11</v>
      </c>
      <c r="N11" s="41">
        <v>8</v>
      </c>
      <c r="O11" s="41">
        <v>13</v>
      </c>
      <c r="P11" s="41">
        <v>12</v>
      </c>
      <c r="Q11" s="41">
        <v>11</v>
      </c>
      <c r="R11" s="41">
        <v>7</v>
      </c>
      <c r="S11" s="62">
        <v>14</v>
      </c>
      <c r="T11" s="62">
        <v>17</v>
      </c>
      <c r="U11" s="62">
        <v>14</v>
      </c>
      <c r="V11" s="62">
        <v>17</v>
      </c>
      <c r="W11" s="62">
        <v>18</v>
      </c>
      <c r="X11" s="62">
        <v>17</v>
      </c>
      <c r="Y11" s="62">
        <v>17</v>
      </c>
      <c r="Z11" s="62">
        <v>11</v>
      </c>
      <c r="AA11" s="62">
        <v>3</v>
      </c>
      <c r="AB11" s="62">
        <v>11</v>
      </c>
      <c r="AC11" s="62">
        <v>34</v>
      </c>
      <c r="AD11" s="62">
        <v>47</v>
      </c>
      <c r="AE11" s="62">
        <v>41</v>
      </c>
      <c r="AF11" s="62">
        <v>60</v>
      </c>
      <c r="AG11" s="62">
        <v>68</v>
      </c>
      <c r="AH11" s="62">
        <v>21</v>
      </c>
      <c r="AI11" s="73">
        <v>13</v>
      </c>
      <c r="AJ11" s="74">
        <v>17</v>
      </c>
      <c r="AK11" s="74">
        <v>17</v>
      </c>
      <c r="AL11" s="74">
        <v>1</v>
      </c>
      <c r="AM11" s="41">
        <v>3</v>
      </c>
      <c r="AN11" s="41">
        <v>4</v>
      </c>
      <c r="AO11" s="41">
        <v>3</v>
      </c>
      <c r="AP11" s="41">
        <v>3</v>
      </c>
      <c r="AQ11" s="41">
        <v>1</v>
      </c>
      <c r="AR11" s="41">
        <v>3</v>
      </c>
      <c r="AS11" s="41">
        <v>2</v>
      </c>
      <c r="AT11" s="62">
        <v>2</v>
      </c>
      <c r="AU11" s="62">
        <v>2</v>
      </c>
      <c r="AV11" s="62">
        <v>3</v>
      </c>
      <c r="AW11" s="62">
        <v>2</v>
      </c>
      <c r="AX11" s="62">
        <v>3</v>
      </c>
      <c r="AY11" s="62">
        <v>2</v>
      </c>
      <c r="AZ11" s="62">
        <v>0</v>
      </c>
      <c r="BA11" s="62">
        <v>0</v>
      </c>
      <c r="BB11" s="62">
        <v>0</v>
      </c>
      <c r="BC11" s="62">
        <v>11</v>
      </c>
      <c r="BD11" s="62">
        <v>23</v>
      </c>
      <c r="BE11" s="62">
        <v>16</v>
      </c>
      <c r="BF11" s="62">
        <v>11</v>
      </c>
      <c r="BG11" s="62">
        <v>12</v>
      </c>
      <c r="BH11" s="62">
        <v>16</v>
      </c>
      <c r="BI11" s="62">
        <v>16</v>
      </c>
      <c r="BJ11" s="62">
        <v>16</v>
      </c>
      <c r="BK11" s="62">
        <v>17</v>
      </c>
      <c r="BL11" s="62">
        <v>15</v>
      </c>
      <c r="BM11" s="62">
        <v>16</v>
      </c>
      <c r="BN11" s="62">
        <v>16</v>
      </c>
      <c r="BO11" s="62">
        <v>11</v>
      </c>
      <c r="BP11" s="62">
        <v>9</v>
      </c>
      <c r="BQ11" s="62">
        <v>12</v>
      </c>
      <c r="BR11" s="62">
        <v>8</v>
      </c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93</v>
      </c>
      <c r="K13" s="25">
        <v>91</v>
      </c>
      <c r="L13" s="25">
        <v>76</v>
      </c>
      <c r="M13" s="25">
        <v>105</v>
      </c>
      <c r="N13" s="25">
        <v>72</v>
      </c>
      <c r="O13" s="25">
        <v>129</v>
      </c>
      <c r="P13" s="25">
        <v>111</v>
      </c>
      <c r="Q13" s="25">
        <v>106</v>
      </c>
      <c r="R13" s="25">
        <v>65</v>
      </c>
      <c r="S13" s="61">
        <v>132</v>
      </c>
      <c r="T13" s="61">
        <v>169</v>
      </c>
      <c r="U13" s="61">
        <v>139</v>
      </c>
      <c r="V13" s="61">
        <v>169</v>
      </c>
      <c r="W13" s="61">
        <v>173</v>
      </c>
      <c r="X13" s="61">
        <v>159</v>
      </c>
      <c r="Y13" s="61">
        <v>164</v>
      </c>
      <c r="Z13" s="61">
        <v>102</v>
      </c>
      <c r="AA13" s="61">
        <v>26</v>
      </c>
      <c r="AB13" s="61">
        <v>107</v>
      </c>
      <c r="AC13" s="61">
        <v>340</v>
      </c>
      <c r="AD13" s="61">
        <v>460</v>
      </c>
      <c r="AE13" s="61">
        <v>401</v>
      </c>
      <c r="AF13" s="61">
        <v>588</v>
      </c>
      <c r="AG13" s="61">
        <v>670</v>
      </c>
      <c r="AH13" s="61">
        <v>204</v>
      </c>
      <c r="AI13" s="61">
        <v>124</v>
      </c>
      <c r="AJ13" s="72">
        <v>163</v>
      </c>
      <c r="AK13" s="72">
        <v>168</v>
      </c>
      <c r="AL13" s="72">
        <v>5</v>
      </c>
      <c r="AM13" s="25">
        <v>28</v>
      </c>
      <c r="AN13" s="25">
        <v>36</v>
      </c>
      <c r="AO13" s="25">
        <v>21</v>
      </c>
      <c r="AP13" s="25">
        <v>28</v>
      </c>
      <c r="AQ13" s="25">
        <v>6</v>
      </c>
      <c r="AR13" s="25">
        <v>21</v>
      </c>
      <c r="AS13" s="25">
        <v>19</v>
      </c>
      <c r="AT13" s="61">
        <v>16</v>
      </c>
      <c r="AU13" s="61">
        <v>16</v>
      </c>
      <c r="AV13" s="61">
        <v>27</v>
      </c>
      <c r="AW13" s="61">
        <v>18</v>
      </c>
      <c r="AX13" s="61">
        <v>21</v>
      </c>
      <c r="AY13" s="61">
        <v>12</v>
      </c>
      <c r="AZ13" s="61">
        <v>0</v>
      </c>
      <c r="BA13" s="61">
        <v>0</v>
      </c>
      <c r="BB13" s="61">
        <v>0</v>
      </c>
      <c r="BC13" s="61">
        <v>101</v>
      </c>
      <c r="BD13" s="61">
        <v>226</v>
      </c>
      <c r="BE13" s="61">
        <v>160</v>
      </c>
      <c r="BF13" s="61">
        <v>101</v>
      </c>
      <c r="BG13" s="61">
        <v>111</v>
      </c>
      <c r="BH13" s="61">
        <v>156</v>
      </c>
      <c r="BI13" s="61">
        <v>150</v>
      </c>
      <c r="BJ13" s="61">
        <v>151</v>
      </c>
      <c r="BK13" s="61">
        <v>162</v>
      </c>
      <c r="BL13" s="61">
        <v>145</v>
      </c>
      <c r="BM13" s="61">
        <v>154</v>
      </c>
      <c r="BN13" s="61">
        <v>157</v>
      </c>
      <c r="BO13" s="61">
        <v>107</v>
      </c>
      <c r="BP13" s="61">
        <v>87</v>
      </c>
      <c r="BQ13" s="61">
        <v>119</v>
      </c>
      <c r="BR13" s="61">
        <v>75</v>
      </c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0.99601183584201725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93</v>
      </c>
      <c r="K14" s="41">
        <v>92</v>
      </c>
      <c r="L14" s="41">
        <v>77</v>
      </c>
      <c r="M14" s="41">
        <v>106</v>
      </c>
      <c r="N14" s="41">
        <v>72</v>
      </c>
      <c r="O14" s="41">
        <v>130</v>
      </c>
      <c r="P14" s="41">
        <v>111</v>
      </c>
      <c r="Q14" s="41">
        <v>106</v>
      </c>
      <c r="R14" s="41">
        <v>66</v>
      </c>
      <c r="S14" s="62">
        <v>133</v>
      </c>
      <c r="T14" s="62">
        <v>169</v>
      </c>
      <c r="U14" s="62">
        <v>139</v>
      </c>
      <c r="V14" s="62">
        <v>169</v>
      </c>
      <c r="W14" s="62">
        <v>173</v>
      </c>
      <c r="X14" s="62">
        <v>162</v>
      </c>
      <c r="Y14" s="62">
        <v>164</v>
      </c>
      <c r="Z14" s="62">
        <v>102</v>
      </c>
      <c r="AA14" s="62">
        <v>26</v>
      </c>
      <c r="AB14" s="62">
        <v>107</v>
      </c>
      <c r="AC14" s="62">
        <v>340</v>
      </c>
      <c r="AD14" s="62">
        <v>461</v>
      </c>
      <c r="AE14" s="62">
        <v>402</v>
      </c>
      <c r="AF14" s="62">
        <v>591</v>
      </c>
      <c r="AG14" s="62">
        <v>673</v>
      </c>
      <c r="AH14" s="62">
        <v>206</v>
      </c>
      <c r="AI14" s="73">
        <v>124</v>
      </c>
      <c r="AJ14" s="74">
        <v>163</v>
      </c>
      <c r="AK14" s="74">
        <v>168</v>
      </c>
      <c r="AL14" s="74">
        <v>5</v>
      </c>
      <c r="AM14" s="41">
        <v>28</v>
      </c>
      <c r="AN14" s="41">
        <v>36</v>
      </c>
      <c r="AO14" s="41">
        <v>21</v>
      </c>
      <c r="AP14" s="41">
        <v>28</v>
      </c>
      <c r="AQ14" s="41">
        <v>6</v>
      </c>
      <c r="AR14" s="41">
        <v>21</v>
      </c>
      <c r="AS14" s="41">
        <v>19</v>
      </c>
      <c r="AT14" s="62">
        <v>16</v>
      </c>
      <c r="AU14" s="62">
        <v>16</v>
      </c>
      <c r="AV14" s="62">
        <v>27</v>
      </c>
      <c r="AW14" s="62">
        <v>18</v>
      </c>
      <c r="AX14" s="62">
        <v>21</v>
      </c>
      <c r="AY14" s="62">
        <v>12</v>
      </c>
      <c r="AZ14" s="62">
        <v>0</v>
      </c>
      <c r="BA14" s="62">
        <v>0</v>
      </c>
      <c r="BB14" s="62">
        <v>0</v>
      </c>
      <c r="BC14" s="62">
        <v>101</v>
      </c>
      <c r="BD14" s="62">
        <v>226</v>
      </c>
      <c r="BE14" s="62">
        <v>160</v>
      </c>
      <c r="BF14" s="62">
        <v>102</v>
      </c>
      <c r="BG14" s="62">
        <v>111</v>
      </c>
      <c r="BH14" s="62">
        <v>158</v>
      </c>
      <c r="BI14" s="62">
        <v>152</v>
      </c>
      <c r="BJ14" s="62">
        <v>152</v>
      </c>
      <c r="BK14" s="62">
        <v>165</v>
      </c>
      <c r="BL14" s="62">
        <v>146</v>
      </c>
      <c r="BM14" s="62">
        <v>154</v>
      </c>
      <c r="BN14" s="62">
        <v>159</v>
      </c>
      <c r="BO14" s="62">
        <v>107</v>
      </c>
      <c r="BP14" s="62">
        <v>87</v>
      </c>
      <c r="BQ14" s="62">
        <v>119</v>
      </c>
      <c r="BR14" s="62">
        <v>75</v>
      </c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61">
        <v>0</v>
      </c>
      <c r="AJ16" s="72">
        <v>0</v>
      </c>
      <c r="AK16" s="72">
        <v>0</v>
      </c>
      <c r="AL16" s="72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73">
        <v>0</v>
      </c>
      <c r="AJ17" s="74">
        <v>0</v>
      </c>
      <c r="AK17" s="74">
        <v>0</v>
      </c>
      <c r="AL17" s="74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115</v>
      </c>
      <c r="K19" s="25">
        <v>113</v>
      </c>
      <c r="L19" s="25">
        <v>19</v>
      </c>
      <c r="M19" s="25">
        <v>96</v>
      </c>
      <c r="N19" s="25">
        <v>86</v>
      </c>
      <c r="O19" s="25">
        <v>61</v>
      </c>
      <c r="P19" s="25">
        <v>152</v>
      </c>
      <c r="Q19" s="25">
        <v>153</v>
      </c>
      <c r="R19" s="25">
        <v>67</v>
      </c>
      <c r="S19" s="61">
        <v>112</v>
      </c>
      <c r="T19" s="61">
        <v>140</v>
      </c>
      <c r="U19" s="61">
        <v>182</v>
      </c>
      <c r="V19" s="61">
        <v>193</v>
      </c>
      <c r="W19" s="61">
        <v>104</v>
      </c>
      <c r="X19" s="61">
        <v>146</v>
      </c>
      <c r="Y19" s="61">
        <v>236</v>
      </c>
      <c r="Z19" s="61">
        <v>0</v>
      </c>
      <c r="AA19" s="61">
        <v>60</v>
      </c>
      <c r="AB19" s="61">
        <v>79</v>
      </c>
      <c r="AC19" s="61">
        <v>144</v>
      </c>
      <c r="AD19" s="61">
        <v>459</v>
      </c>
      <c r="AE19" s="61">
        <v>525</v>
      </c>
      <c r="AF19" s="61">
        <v>236</v>
      </c>
      <c r="AG19" s="61">
        <v>189</v>
      </c>
      <c r="AH19" s="61">
        <v>167</v>
      </c>
      <c r="AI19" s="61">
        <v>588</v>
      </c>
      <c r="AJ19" s="72">
        <v>578</v>
      </c>
      <c r="AK19" s="72">
        <v>314</v>
      </c>
      <c r="AL19" s="72">
        <v>0</v>
      </c>
      <c r="AM19" s="25">
        <v>97</v>
      </c>
      <c r="AN19" s="25">
        <v>45</v>
      </c>
      <c r="AO19" s="25">
        <v>9</v>
      </c>
      <c r="AP19" s="25">
        <v>31</v>
      </c>
      <c r="AQ19" s="25">
        <v>5</v>
      </c>
      <c r="AR19" s="25">
        <v>21</v>
      </c>
      <c r="AS19" s="25">
        <v>26</v>
      </c>
      <c r="AT19" s="61">
        <v>3</v>
      </c>
      <c r="AU19" s="61">
        <v>23</v>
      </c>
      <c r="AV19" s="61">
        <v>27</v>
      </c>
      <c r="AW19" s="61">
        <v>13</v>
      </c>
      <c r="AX19" s="61">
        <v>29</v>
      </c>
      <c r="AY19" s="61">
        <v>7</v>
      </c>
      <c r="AZ19" s="61">
        <v>13</v>
      </c>
      <c r="BA19" s="25">
        <v>9</v>
      </c>
      <c r="BB19" s="25">
        <v>0</v>
      </c>
      <c r="BC19" s="61">
        <v>25</v>
      </c>
      <c r="BD19" s="61">
        <v>111</v>
      </c>
      <c r="BE19" s="61">
        <v>220</v>
      </c>
      <c r="BF19" s="61">
        <v>159</v>
      </c>
      <c r="BG19" s="61">
        <v>103</v>
      </c>
      <c r="BH19" s="61">
        <v>128</v>
      </c>
      <c r="BI19" s="61">
        <v>145</v>
      </c>
      <c r="BJ19" s="61">
        <v>161</v>
      </c>
      <c r="BK19" s="61">
        <v>96</v>
      </c>
      <c r="BL19" s="61">
        <v>160</v>
      </c>
      <c r="BM19" s="61">
        <v>150</v>
      </c>
      <c r="BN19" s="61">
        <v>205</v>
      </c>
      <c r="BO19" s="61">
        <v>97</v>
      </c>
      <c r="BP19" s="61">
        <v>113</v>
      </c>
      <c r="BQ19" s="61">
        <v>89</v>
      </c>
      <c r="BR19" s="61">
        <v>109</v>
      </c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115</v>
      </c>
      <c r="K20" s="41">
        <v>113</v>
      </c>
      <c r="L20" s="41">
        <v>19</v>
      </c>
      <c r="M20" s="41">
        <v>96</v>
      </c>
      <c r="N20" s="41">
        <v>86</v>
      </c>
      <c r="O20" s="41">
        <v>61</v>
      </c>
      <c r="P20" s="41">
        <v>152</v>
      </c>
      <c r="Q20" s="41">
        <v>153</v>
      </c>
      <c r="R20" s="41">
        <v>67</v>
      </c>
      <c r="S20" s="62">
        <v>112</v>
      </c>
      <c r="T20" s="62">
        <v>140</v>
      </c>
      <c r="U20" s="62">
        <v>182</v>
      </c>
      <c r="V20" s="62">
        <v>193</v>
      </c>
      <c r="W20" s="62">
        <v>104</v>
      </c>
      <c r="X20" s="62">
        <v>146</v>
      </c>
      <c r="Y20" s="62">
        <v>236</v>
      </c>
      <c r="Z20" s="62">
        <v>0</v>
      </c>
      <c r="AA20" s="62">
        <v>60</v>
      </c>
      <c r="AB20" s="62">
        <v>79</v>
      </c>
      <c r="AC20" s="62">
        <v>144</v>
      </c>
      <c r="AD20" s="62">
        <v>459</v>
      </c>
      <c r="AE20" s="62">
        <v>525</v>
      </c>
      <c r="AF20" s="62">
        <v>236</v>
      </c>
      <c r="AG20" s="62">
        <v>189</v>
      </c>
      <c r="AH20" s="62">
        <v>167</v>
      </c>
      <c r="AI20" s="73">
        <v>588</v>
      </c>
      <c r="AJ20" s="74">
        <v>578</v>
      </c>
      <c r="AK20" s="74">
        <v>314</v>
      </c>
      <c r="AL20" s="74">
        <v>0</v>
      </c>
      <c r="AM20" s="41">
        <v>97</v>
      </c>
      <c r="AN20" s="41">
        <v>45</v>
      </c>
      <c r="AO20" s="41">
        <v>9</v>
      </c>
      <c r="AP20" s="41">
        <v>31</v>
      </c>
      <c r="AQ20" s="41">
        <v>5</v>
      </c>
      <c r="AR20" s="41">
        <v>21</v>
      </c>
      <c r="AS20" s="41">
        <v>26</v>
      </c>
      <c r="AT20" s="62">
        <v>3</v>
      </c>
      <c r="AU20" s="62">
        <v>23</v>
      </c>
      <c r="AV20" s="62">
        <v>27</v>
      </c>
      <c r="AW20" s="62">
        <v>13</v>
      </c>
      <c r="AX20" s="62">
        <v>29</v>
      </c>
      <c r="AY20" s="62">
        <v>7</v>
      </c>
      <c r="AZ20" s="62">
        <v>13</v>
      </c>
      <c r="BA20" s="41">
        <v>9</v>
      </c>
      <c r="BB20" s="41">
        <v>0</v>
      </c>
      <c r="BC20" s="62">
        <v>25</v>
      </c>
      <c r="BD20" s="62">
        <v>111</v>
      </c>
      <c r="BE20" s="62">
        <v>220</v>
      </c>
      <c r="BF20" s="62">
        <v>159</v>
      </c>
      <c r="BG20" s="62">
        <v>103</v>
      </c>
      <c r="BH20" s="62">
        <v>128</v>
      </c>
      <c r="BI20" s="62">
        <v>145</v>
      </c>
      <c r="BJ20" s="62">
        <v>161</v>
      </c>
      <c r="BK20" s="62">
        <v>96</v>
      </c>
      <c r="BL20" s="62">
        <v>160</v>
      </c>
      <c r="BM20" s="62">
        <v>150</v>
      </c>
      <c r="BN20" s="62">
        <v>205</v>
      </c>
      <c r="BO20" s="62">
        <v>97</v>
      </c>
      <c r="BP20" s="62">
        <v>113</v>
      </c>
      <c r="BQ20" s="62">
        <v>89</v>
      </c>
      <c r="BR20" s="62">
        <v>109</v>
      </c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131</v>
      </c>
      <c r="K22" s="25">
        <v>98</v>
      </c>
      <c r="L22" s="25">
        <v>68</v>
      </c>
      <c r="M22" s="25">
        <v>84</v>
      </c>
      <c r="N22" s="25">
        <v>78</v>
      </c>
      <c r="O22" s="25">
        <v>46</v>
      </c>
      <c r="P22" s="25">
        <v>105</v>
      </c>
      <c r="Q22" s="25">
        <v>138</v>
      </c>
      <c r="R22" s="25">
        <v>101</v>
      </c>
      <c r="S22" s="61">
        <v>83</v>
      </c>
      <c r="T22" s="61">
        <v>118</v>
      </c>
      <c r="U22" s="61">
        <v>156</v>
      </c>
      <c r="V22" s="61">
        <v>192</v>
      </c>
      <c r="W22" s="61">
        <v>116</v>
      </c>
      <c r="X22" s="61">
        <v>155</v>
      </c>
      <c r="Y22" s="61">
        <v>199</v>
      </c>
      <c r="Z22" s="61">
        <v>89</v>
      </c>
      <c r="AA22" s="61">
        <v>95</v>
      </c>
      <c r="AB22" s="61">
        <v>98</v>
      </c>
      <c r="AC22" s="61">
        <v>106</v>
      </c>
      <c r="AD22" s="61">
        <v>326</v>
      </c>
      <c r="AE22" s="61">
        <v>477</v>
      </c>
      <c r="AF22" s="61">
        <v>235</v>
      </c>
      <c r="AG22" s="61">
        <v>172</v>
      </c>
      <c r="AH22" s="61">
        <v>278</v>
      </c>
      <c r="AI22" s="61">
        <v>397</v>
      </c>
      <c r="AJ22" s="72">
        <v>426</v>
      </c>
      <c r="AK22" s="72">
        <v>350</v>
      </c>
      <c r="AL22" s="72">
        <v>314</v>
      </c>
      <c r="AM22" s="25">
        <v>144</v>
      </c>
      <c r="AN22" s="25">
        <v>89</v>
      </c>
      <c r="AO22" s="25">
        <v>43</v>
      </c>
      <c r="AP22" s="25">
        <v>23</v>
      </c>
      <c r="AQ22" s="25">
        <v>19</v>
      </c>
      <c r="AR22" s="25">
        <v>23</v>
      </c>
      <c r="AS22" s="25">
        <v>19</v>
      </c>
      <c r="AT22" s="61">
        <v>16</v>
      </c>
      <c r="AU22" s="61">
        <v>19</v>
      </c>
      <c r="AV22" s="61">
        <v>24</v>
      </c>
      <c r="AW22" s="61">
        <v>21</v>
      </c>
      <c r="AX22" s="61">
        <v>17</v>
      </c>
      <c r="AY22" s="61">
        <v>20</v>
      </c>
      <c r="AZ22" s="61">
        <v>13</v>
      </c>
      <c r="BA22" s="25">
        <v>13</v>
      </c>
      <c r="BB22" s="25">
        <v>0</v>
      </c>
      <c r="BC22" s="61">
        <v>34</v>
      </c>
      <c r="BD22" s="61">
        <v>100</v>
      </c>
      <c r="BE22" s="61">
        <v>96</v>
      </c>
      <c r="BF22" s="61">
        <v>82</v>
      </c>
      <c r="BG22" s="61">
        <v>96</v>
      </c>
      <c r="BH22" s="61">
        <v>90</v>
      </c>
      <c r="BI22" s="61">
        <v>91</v>
      </c>
      <c r="BJ22" s="61">
        <v>116</v>
      </c>
      <c r="BK22" s="61">
        <v>71</v>
      </c>
      <c r="BL22" s="61">
        <v>74</v>
      </c>
      <c r="BM22" s="61">
        <v>76</v>
      </c>
      <c r="BN22" s="61">
        <v>107</v>
      </c>
      <c r="BO22" s="61">
        <v>79</v>
      </c>
      <c r="BP22" s="61">
        <v>69</v>
      </c>
      <c r="BQ22" s="61">
        <v>60</v>
      </c>
      <c r="BR22" s="61">
        <v>50</v>
      </c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131</v>
      </c>
      <c r="K23" s="41">
        <v>98</v>
      </c>
      <c r="L23" s="41">
        <v>68</v>
      </c>
      <c r="M23" s="41">
        <v>84</v>
      </c>
      <c r="N23" s="41">
        <v>78</v>
      </c>
      <c r="O23" s="41">
        <v>46</v>
      </c>
      <c r="P23" s="41">
        <v>105</v>
      </c>
      <c r="Q23" s="41">
        <v>138</v>
      </c>
      <c r="R23" s="41">
        <v>101</v>
      </c>
      <c r="S23" s="62">
        <v>83</v>
      </c>
      <c r="T23" s="62">
        <v>118</v>
      </c>
      <c r="U23" s="62">
        <v>156</v>
      </c>
      <c r="V23" s="62">
        <v>192</v>
      </c>
      <c r="W23" s="62">
        <v>116</v>
      </c>
      <c r="X23" s="62">
        <v>155</v>
      </c>
      <c r="Y23" s="62">
        <v>199</v>
      </c>
      <c r="Z23" s="62">
        <v>89</v>
      </c>
      <c r="AA23" s="62">
        <v>95</v>
      </c>
      <c r="AB23" s="62">
        <v>98</v>
      </c>
      <c r="AC23" s="62">
        <v>106</v>
      </c>
      <c r="AD23" s="62">
        <v>326</v>
      </c>
      <c r="AE23" s="62">
        <v>477</v>
      </c>
      <c r="AF23" s="62">
        <v>235</v>
      </c>
      <c r="AG23" s="62">
        <v>172</v>
      </c>
      <c r="AH23" s="62">
        <v>278</v>
      </c>
      <c r="AI23" s="73">
        <v>397</v>
      </c>
      <c r="AJ23" s="74">
        <v>426</v>
      </c>
      <c r="AK23" s="74">
        <v>350</v>
      </c>
      <c r="AL23" s="74">
        <v>314</v>
      </c>
      <c r="AM23" s="41">
        <v>144</v>
      </c>
      <c r="AN23" s="41">
        <v>89</v>
      </c>
      <c r="AO23" s="41">
        <v>43</v>
      </c>
      <c r="AP23" s="41">
        <v>23</v>
      </c>
      <c r="AQ23" s="41">
        <v>19</v>
      </c>
      <c r="AR23" s="41">
        <v>23</v>
      </c>
      <c r="AS23" s="41">
        <v>19</v>
      </c>
      <c r="AT23" s="62">
        <v>16</v>
      </c>
      <c r="AU23" s="62">
        <v>19</v>
      </c>
      <c r="AV23" s="62">
        <v>24</v>
      </c>
      <c r="AW23" s="62">
        <v>21</v>
      </c>
      <c r="AX23" s="62">
        <v>17</v>
      </c>
      <c r="AY23" s="62">
        <v>20</v>
      </c>
      <c r="AZ23" s="62">
        <v>13</v>
      </c>
      <c r="BA23" s="41">
        <v>13</v>
      </c>
      <c r="BB23" s="41">
        <v>0</v>
      </c>
      <c r="BC23" s="62">
        <v>34</v>
      </c>
      <c r="BD23" s="62">
        <v>100</v>
      </c>
      <c r="BE23" s="62">
        <v>96</v>
      </c>
      <c r="BF23" s="62">
        <v>82</v>
      </c>
      <c r="BG23" s="62">
        <v>96</v>
      </c>
      <c r="BH23" s="62">
        <v>90</v>
      </c>
      <c r="BI23" s="62">
        <v>91</v>
      </c>
      <c r="BJ23" s="62">
        <v>116</v>
      </c>
      <c r="BK23" s="62">
        <v>71</v>
      </c>
      <c r="BL23" s="62">
        <v>74</v>
      </c>
      <c r="BM23" s="62">
        <v>76</v>
      </c>
      <c r="BN23" s="62">
        <v>107</v>
      </c>
      <c r="BO23" s="62">
        <v>79</v>
      </c>
      <c r="BP23" s="62">
        <v>69</v>
      </c>
      <c r="BQ23" s="62">
        <v>60</v>
      </c>
      <c r="BR23" s="62">
        <v>50</v>
      </c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80</v>
      </c>
      <c r="K25" s="25">
        <v>146</v>
      </c>
      <c r="L25" s="25">
        <v>49</v>
      </c>
      <c r="M25" s="25">
        <v>80</v>
      </c>
      <c r="N25" s="25">
        <v>92</v>
      </c>
      <c r="O25" s="25">
        <v>93</v>
      </c>
      <c r="P25" s="25">
        <v>91</v>
      </c>
      <c r="Q25" s="25">
        <v>120</v>
      </c>
      <c r="R25" s="25">
        <v>104</v>
      </c>
      <c r="S25" s="61">
        <v>130</v>
      </c>
      <c r="T25" s="61">
        <v>105</v>
      </c>
      <c r="U25" s="61">
        <v>144</v>
      </c>
      <c r="V25" s="61">
        <v>156</v>
      </c>
      <c r="W25" s="61">
        <v>180</v>
      </c>
      <c r="X25" s="61">
        <v>107</v>
      </c>
      <c r="Y25" s="61">
        <v>192</v>
      </c>
      <c r="Z25" s="61">
        <v>110</v>
      </c>
      <c r="AA25" s="61">
        <v>54</v>
      </c>
      <c r="AB25" s="61">
        <v>76</v>
      </c>
      <c r="AC25" s="61">
        <v>136</v>
      </c>
      <c r="AD25" s="61">
        <v>239</v>
      </c>
      <c r="AE25" s="61">
        <v>374</v>
      </c>
      <c r="AF25" s="61">
        <v>478</v>
      </c>
      <c r="AG25" s="61">
        <v>249</v>
      </c>
      <c r="AH25" s="61">
        <v>61</v>
      </c>
      <c r="AI25" s="61">
        <v>469</v>
      </c>
      <c r="AJ25" s="72">
        <v>549</v>
      </c>
      <c r="AK25" s="72">
        <v>380</v>
      </c>
      <c r="AL25" s="72">
        <v>36</v>
      </c>
      <c r="AM25" s="25">
        <v>267</v>
      </c>
      <c r="AN25" s="25">
        <v>100</v>
      </c>
      <c r="AO25" s="25">
        <v>55</v>
      </c>
      <c r="AP25" s="25">
        <v>50</v>
      </c>
      <c r="AQ25" s="25">
        <v>9</v>
      </c>
      <c r="AR25" s="25">
        <v>17</v>
      </c>
      <c r="AS25" s="25">
        <v>30</v>
      </c>
      <c r="AT25" s="61">
        <v>6</v>
      </c>
      <c r="AU25" s="61">
        <v>20</v>
      </c>
      <c r="AV25" s="61">
        <v>22</v>
      </c>
      <c r="AW25" s="61">
        <v>16</v>
      </c>
      <c r="AX25" s="61">
        <v>33</v>
      </c>
      <c r="AY25" s="61">
        <v>4</v>
      </c>
      <c r="AZ25" s="61">
        <v>20</v>
      </c>
      <c r="BA25" s="25">
        <v>9</v>
      </c>
      <c r="BB25" s="25">
        <v>0</v>
      </c>
      <c r="BC25" s="61">
        <v>3</v>
      </c>
      <c r="BD25" s="61">
        <v>45</v>
      </c>
      <c r="BE25" s="61">
        <v>224</v>
      </c>
      <c r="BF25" s="61">
        <v>173</v>
      </c>
      <c r="BG25" s="61">
        <v>89</v>
      </c>
      <c r="BH25" s="61">
        <v>134</v>
      </c>
      <c r="BI25" s="61">
        <v>144</v>
      </c>
      <c r="BJ25" s="61">
        <v>136</v>
      </c>
      <c r="BK25" s="61">
        <v>141</v>
      </c>
      <c r="BL25" s="61">
        <v>156</v>
      </c>
      <c r="BM25" s="61">
        <v>148</v>
      </c>
      <c r="BN25" s="61">
        <v>174</v>
      </c>
      <c r="BO25" s="61">
        <v>125</v>
      </c>
      <c r="BP25" s="61">
        <v>123</v>
      </c>
      <c r="BQ25" s="61">
        <v>98</v>
      </c>
      <c r="BR25" s="61">
        <v>119</v>
      </c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80</v>
      </c>
      <c r="K26" s="41">
        <v>146</v>
      </c>
      <c r="L26" s="41">
        <v>49</v>
      </c>
      <c r="M26" s="41">
        <v>80</v>
      </c>
      <c r="N26" s="41">
        <v>92</v>
      </c>
      <c r="O26" s="41">
        <v>93</v>
      </c>
      <c r="P26" s="41">
        <v>91</v>
      </c>
      <c r="Q26" s="41">
        <v>120</v>
      </c>
      <c r="R26" s="41">
        <v>104</v>
      </c>
      <c r="S26" s="62">
        <v>130</v>
      </c>
      <c r="T26" s="62">
        <v>105</v>
      </c>
      <c r="U26" s="62">
        <v>144</v>
      </c>
      <c r="V26" s="62">
        <v>156</v>
      </c>
      <c r="W26" s="62">
        <v>180</v>
      </c>
      <c r="X26" s="62">
        <v>107</v>
      </c>
      <c r="Y26" s="62">
        <v>192</v>
      </c>
      <c r="Z26" s="62">
        <v>110</v>
      </c>
      <c r="AA26" s="62">
        <v>54</v>
      </c>
      <c r="AB26" s="62">
        <v>76</v>
      </c>
      <c r="AC26" s="62">
        <v>136</v>
      </c>
      <c r="AD26" s="62">
        <v>239</v>
      </c>
      <c r="AE26" s="62">
        <v>374</v>
      </c>
      <c r="AF26" s="62">
        <v>478</v>
      </c>
      <c r="AG26" s="62">
        <v>249</v>
      </c>
      <c r="AH26" s="62">
        <v>61</v>
      </c>
      <c r="AI26" s="73">
        <v>469</v>
      </c>
      <c r="AJ26" s="74">
        <v>549</v>
      </c>
      <c r="AK26" s="74">
        <v>380</v>
      </c>
      <c r="AL26" s="74">
        <v>36</v>
      </c>
      <c r="AM26" s="41">
        <v>267</v>
      </c>
      <c r="AN26" s="41">
        <v>100</v>
      </c>
      <c r="AO26" s="41">
        <v>55</v>
      </c>
      <c r="AP26" s="41">
        <v>50</v>
      </c>
      <c r="AQ26" s="41">
        <v>9</v>
      </c>
      <c r="AR26" s="41">
        <v>17</v>
      </c>
      <c r="AS26" s="41">
        <v>30</v>
      </c>
      <c r="AT26" s="62">
        <v>6</v>
      </c>
      <c r="AU26" s="62">
        <v>20</v>
      </c>
      <c r="AV26" s="62">
        <v>22</v>
      </c>
      <c r="AW26" s="62">
        <v>16</v>
      </c>
      <c r="AX26" s="62">
        <v>33</v>
      </c>
      <c r="AY26" s="62">
        <v>4</v>
      </c>
      <c r="AZ26" s="62">
        <v>20</v>
      </c>
      <c r="BA26" s="41">
        <v>9</v>
      </c>
      <c r="BB26" s="41">
        <v>0</v>
      </c>
      <c r="BC26" s="62">
        <v>3</v>
      </c>
      <c r="BD26" s="62">
        <v>45</v>
      </c>
      <c r="BE26" s="62">
        <v>224</v>
      </c>
      <c r="BF26" s="62">
        <v>173</v>
      </c>
      <c r="BG26" s="62">
        <v>89</v>
      </c>
      <c r="BH26" s="62">
        <v>134</v>
      </c>
      <c r="BI26" s="62">
        <v>144</v>
      </c>
      <c r="BJ26" s="62">
        <v>136</v>
      </c>
      <c r="BK26" s="62">
        <v>141</v>
      </c>
      <c r="BL26" s="62">
        <v>156</v>
      </c>
      <c r="BM26" s="62">
        <v>148</v>
      </c>
      <c r="BN26" s="62">
        <v>174</v>
      </c>
      <c r="BO26" s="62">
        <v>125</v>
      </c>
      <c r="BP26" s="62">
        <v>123</v>
      </c>
      <c r="BQ26" s="62">
        <v>98</v>
      </c>
      <c r="BR26" s="62">
        <v>119</v>
      </c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79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866" priority="16" operator="greaterThan">
      <formula>95%</formula>
    </cfRule>
    <cfRule type="cellIs" dxfId="865" priority="17" operator="greaterThanOrEqual">
      <formula>90%</formula>
    </cfRule>
    <cfRule type="cellIs" dxfId="864" priority="18" operator="lessThan">
      <formula>89.99%</formula>
    </cfRule>
  </conditionalFormatting>
  <conditionalFormatting sqref="CI13">
    <cfRule type="cellIs" dxfId="863" priority="13" operator="greaterThan">
      <formula>95%</formula>
    </cfRule>
    <cfRule type="cellIs" dxfId="862" priority="14" operator="greaterThanOrEqual">
      <formula>90%</formula>
    </cfRule>
    <cfRule type="cellIs" dxfId="861" priority="15" operator="lessThan">
      <formula>89.99%</formula>
    </cfRule>
  </conditionalFormatting>
  <conditionalFormatting sqref="CI16">
    <cfRule type="cellIs" dxfId="860" priority="10" operator="greaterThan">
      <formula>95%</formula>
    </cfRule>
    <cfRule type="cellIs" dxfId="859" priority="11" operator="greaterThanOrEqual">
      <formula>90%</formula>
    </cfRule>
    <cfRule type="cellIs" dxfId="858" priority="12" operator="lessThan">
      <formula>89.99%</formula>
    </cfRule>
  </conditionalFormatting>
  <conditionalFormatting sqref="CI19">
    <cfRule type="cellIs" dxfId="857" priority="7" operator="greaterThan">
      <formula>95%</formula>
    </cfRule>
    <cfRule type="cellIs" dxfId="856" priority="8" operator="greaterThanOrEqual">
      <formula>90%</formula>
    </cfRule>
    <cfRule type="cellIs" dxfId="855" priority="9" operator="lessThan">
      <formula>89.99%</formula>
    </cfRule>
  </conditionalFormatting>
  <conditionalFormatting sqref="CI22">
    <cfRule type="cellIs" dxfId="854" priority="2" operator="greaterThanOrEqual">
      <formula>100%</formula>
    </cfRule>
    <cfRule type="cellIs" dxfId="853" priority="3" operator="lessThan">
      <formula>99.99%</formula>
    </cfRule>
  </conditionalFormatting>
  <conditionalFormatting sqref="CI25">
    <cfRule type="cellIs" dxfId="852" priority="4" operator="greaterThan">
      <formula>95%</formula>
    </cfRule>
    <cfRule type="cellIs" dxfId="851" priority="5" operator="greaterThanOrEqual">
      <formula>90%</formula>
    </cfRule>
    <cfRule type="cellIs" dxfId="850" priority="6" operator="lessThan">
      <formula>89.99%</formula>
    </cfRule>
  </conditionalFormatting>
  <dataValidations count="1">
    <dataValidation showDropDown="1" showInputMessage="1" showErrorMessage="1" sqref="C21 G19:G23 G10:G11 G16:G17 G13:G14 G25:G26" xr:uid="{4B130C73-19AD-4579-BF81-B81F1694411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3C5D-B91D-4F82-AC8C-219D2D1AD8A6}">
  <sheetPr>
    <tabColor rgb="FFFF69C2"/>
  </sheetPr>
  <dimension ref="A1:CU38"/>
  <sheetViews>
    <sheetView showGridLines="0" topLeftCell="I2" zoomScaleNormal="10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5</v>
      </c>
      <c r="F2" s="138" t="s">
        <v>70</v>
      </c>
      <c r="G2" s="138"/>
      <c r="H2" s="22">
        <v>300554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70"/>
      <c r="CI6" s="165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66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71"/>
      <c r="CI8" s="166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69" t="s">
        <v>90</v>
      </c>
      <c r="Z9" s="69" t="s">
        <v>91</v>
      </c>
      <c r="AA9" s="69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67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41</v>
      </c>
      <c r="K10" s="25">
        <v>41</v>
      </c>
      <c r="L10" s="25">
        <v>29</v>
      </c>
      <c r="M10" s="25">
        <v>38</v>
      </c>
      <c r="N10" s="25">
        <v>29</v>
      </c>
      <c r="O10" s="25">
        <v>45</v>
      </c>
      <c r="P10" s="25">
        <v>41</v>
      </c>
      <c r="Q10" s="25">
        <v>37</v>
      </c>
      <c r="R10" s="25">
        <v>27</v>
      </c>
      <c r="S10" s="25">
        <v>43</v>
      </c>
      <c r="T10" s="25">
        <v>50</v>
      </c>
      <c r="U10" s="25">
        <v>39</v>
      </c>
      <c r="V10" s="25">
        <v>53</v>
      </c>
      <c r="W10" s="25">
        <v>52</v>
      </c>
      <c r="X10" s="25">
        <v>45</v>
      </c>
      <c r="Y10" s="25">
        <v>53</v>
      </c>
      <c r="Z10" s="25">
        <v>35</v>
      </c>
      <c r="AA10" s="25">
        <v>11</v>
      </c>
      <c r="AB10" s="25">
        <v>33</v>
      </c>
      <c r="AC10" s="25">
        <v>96</v>
      </c>
      <c r="AD10" s="25">
        <v>92</v>
      </c>
      <c r="AE10" s="25">
        <v>78</v>
      </c>
      <c r="AF10" s="25">
        <v>97</v>
      </c>
      <c r="AG10" s="25">
        <v>10</v>
      </c>
      <c r="AH10" s="25">
        <v>36</v>
      </c>
      <c r="AI10" s="25">
        <v>7</v>
      </c>
      <c r="AJ10" s="25">
        <v>15</v>
      </c>
      <c r="AK10" s="25">
        <v>18</v>
      </c>
      <c r="AL10" s="25">
        <v>1</v>
      </c>
      <c r="AM10" s="25">
        <v>8</v>
      </c>
      <c r="AN10" s="25">
        <v>8</v>
      </c>
      <c r="AO10" s="25">
        <v>8</v>
      </c>
      <c r="AP10" s="25">
        <v>9</v>
      </c>
      <c r="AQ10" s="25">
        <v>3</v>
      </c>
      <c r="AR10" s="25">
        <v>8</v>
      </c>
      <c r="AS10" s="25">
        <v>9</v>
      </c>
      <c r="AT10" s="61">
        <v>4</v>
      </c>
      <c r="AU10" s="61">
        <v>13</v>
      </c>
      <c r="AV10" s="25">
        <v>6</v>
      </c>
      <c r="AW10" s="25">
        <v>8</v>
      </c>
      <c r="AX10" s="61">
        <v>7</v>
      </c>
      <c r="AY10" s="61">
        <v>2</v>
      </c>
      <c r="AZ10" s="61">
        <v>0</v>
      </c>
      <c r="BA10" s="61">
        <v>0</v>
      </c>
      <c r="BB10" s="61">
        <v>0</v>
      </c>
      <c r="BC10" s="61">
        <v>31</v>
      </c>
      <c r="BD10" s="61">
        <v>54</v>
      </c>
      <c r="BE10" s="61">
        <v>58</v>
      </c>
      <c r="BF10" s="61">
        <v>54</v>
      </c>
      <c r="BG10" s="61">
        <v>52</v>
      </c>
      <c r="BH10" s="61">
        <v>45</v>
      </c>
      <c r="BI10" s="61">
        <v>47</v>
      </c>
      <c r="BJ10" s="61">
        <v>50</v>
      </c>
      <c r="BK10" s="61">
        <v>45</v>
      </c>
      <c r="BL10" s="61">
        <v>46</v>
      </c>
      <c r="BM10" s="61">
        <v>41</v>
      </c>
      <c r="BN10" s="61">
        <v>44</v>
      </c>
      <c r="BO10" s="61">
        <v>36</v>
      </c>
      <c r="BP10" s="61">
        <v>35</v>
      </c>
      <c r="BQ10" s="61">
        <v>38</v>
      </c>
      <c r="BR10" s="61">
        <v>32</v>
      </c>
      <c r="BS10" s="61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41</v>
      </c>
      <c r="K11" s="41">
        <v>41</v>
      </c>
      <c r="L11" s="41">
        <v>29</v>
      </c>
      <c r="M11" s="41">
        <v>38</v>
      </c>
      <c r="N11" s="41">
        <v>29</v>
      </c>
      <c r="O11" s="41">
        <v>45</v>
      </c>
      <c r="P11" s="41">
        <v>41</v>
      </c>
      <c r="Q11" s="41">
        <v>37</v>
      </c>
      <c r="R11" s="41">
        <v>27</v>
      </c>
      <c r="S11" s="41">
        <v>43</v>
      </c>
      <c r="T11" s="41">
        <v>50</v>
      </c>
      <c r="U11" s="41">
        <v>39</v>
      </c>
      <c r="V11" s="41">
        <v>53</v>
      </c>
      <c r="W11" s="41">
        <v>52</v>
      </c>
      <c r="X11" s="41">
        <v>45</v>
      </c>
      <c r="Y11" s="41">
        <v>53</v>
      </c>
      <c r="Z11" s="41">
        <v>35</v>
      </c>
      <c r="AA11" s="41">
        <v>11</v>
      </c>
      <c r="AB11" s="41">
        <v>33</v>
      </c>
      <c r="AC11" s="41">
        <v>96</v>
      </c>
      <c r="AD11" s="41">
        <v>92</v>
      </c>
      <c r="AE11" s="41">
        <v>78</v>
      </c>
      <c r="AF11" s="41">
        <v>97</v>
      </c>
      <c r="AG11" s="41">
        <v>10</v>
      </c>
      <c r="AH11" s="41">
        <v>36</v>
      </c>
      <c r="AI11" s="41">
        <v>7</v>
      </c>
      <c r="AJ11" s="41">
        <v>15</v>
      </c>
      <c r="AK11" s="41">
        <v>18</v>
      </c>
      <c r="AL11" s="41">
        <v>1</v>
      </c>
      <c r="AM11" s="41">
        <v>8</v>
      </c>
      <c r="AN11" s="41">
        <v>8</v>
      </c>
      <c r="AO11" s="41">
        <v>8</v>
      </c>
      <c r="AP11" s="41">
        <v>9</v>
      </c>
      <c r="AQ11" s="41">
        <v>3</v>
      </c>
      <c r="AR11" s="41">
        <v>8</v>
      </c>
      <c r="AS11" s="41">
        <v>9</v>
      </c>
      <c r="AT11" s="62">
        <v>4</v>
      </c>
      <c r="AU11" s="62">
        <v>13</v>
      </c>
      <c r="AV11" s="41">
        <v>6</v>
      </c>
      <c r="AW11" s="41">
        <v>8</v>
      </c>
      <c r="AX11" s="62">
        <v>7</v>
      </c>
      <c r="AY11" s="62">
        <v>2</v>
      </c>
      <c r="AZ11" s="62">
        <v>0</v>
      </c>
      <c r="BA11" s="62">
        <v>0</v>
      </c>
      <c r="BB11" s="62">
        <v>0</v>
      </c>
      <c r="BC11" s="62">
        <v>31</v>
      </c>
      <c r="BD11" s="62">
        <v>54</v>
      </c>
      <c r="BE11" s="62">
        <v>58</v>
      </c>
      <c r="BF11" s="62">
        <v>54</v>
      </c>
      <c r="BG11" s="62">
        <v>52</v>
      </c>
      <c r="BH11" s="62">
        <v>45</v>
      </c>
      <c r="BI11" s="62">
        <v>47</v>
      </c>
      <c r="BJ11" s="62">
        <v>50</v>
      </c>
      <c r="BK11" s="62">
        <v>45</v>
      </c>
      <c r="BL11" s="62">
        <v>46</v>
      </c>
      <c r="BM11" s="62">
        <v>41</v>
      </c>
      <c r="BN11" s="62">
        <v>44</v>
      </c>
      <c r="BO11" s="62">
        <v>36</v>
      </c>
      <c r="BP11" s="62">
        <v>35</v>
      </c>
      <c r="BQ11" s="62">
        <v>38</v>
      </c>
      <c r="BR11" s="62">
        <v>32</v>
      </c>
      <c r="BS11" s="62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413</v>
      </c>
      <c r="K13" s="25">
        <v>409</v>
      </c>
      <c r="L13" s="25">
        <v>289</v>
      </c>
      <c r="M13" s="25">
        <v>379</v>
      </c>
      <c r="N13" s="25">
        <v>295</v>
      </c>
      <c r="O13" s="25">
        <v>448</v>
      </c>
      <c r="P13" s="25">
        <v>405</v>
      </c>
      <c r="Q13" s="25">
        <v>371</v>
      </c>
      <c r="R13" s="25">
        <v>277</v>
      </c>
      <c r="S13" s="25">
        <v>432</v>
      </c>
      <c r="T13" s="25">
        <v>501</v>
      </c>
      <c r="U13" s="25">
        <v>390</v>
      </c>
      <c r="V13" s="25">
        <v>458</v>
      </c>
      <c r="W13" s="25">
        <v>515</v>
      </c>
      <c r="X13" s="25">
        <v>449</v>
      </c>
      <c r="Y13" s="25">
        <v>531</v>
      </c>
      <c r="Z13" s="25">
        <v>198</v>
      </c>
      <c r="AA13" s="25">
        <v>110</v>
      </c>
      <c r="AB13" s="25">
        <v>333</v>
      </c>
      <c r="AC13" s="25">
        <v>959</v>
      </c>
      <c r="AD13" s="25">
        <v>926</v>
      </c>
      <c r="AE13" s="25">
        <v>785</v>
      </c>
      <c r="AF13" s="25">
        <v>971</v>
      </c>
      <c r="AG13" s="25">
        <v>1094</v>
      </c>
      <c r="AH13" s="25">
        <v>363</v>
      </c>
      <c r="AI13" s="25">
        <v>76</v>
      </c>
      <c r="AJ13" s="25">
        <v>151</v>
      </c>
      <c r="AK13" s="25">
        <v>183</v>
      </c>
      <c r="AL13" s="25">
        <v>13</v>
      </c>
      <c r="AM13" s="25">
        <v>88</v>
      </c>
      <c r="AN13" s="25">
        <v>88</v>
      </c>
      <c r="AO13" s="25">
        <v>82</v>
      </c>
      <c r="AP13" s="25">
        <v>93</v>
      </c>
      <c r="AQ13" s="25">
        <v>35</v>
      </c>
      <c r="AR13" s="25">
        <v>81</v>
      </c>
      <c r="AS13" s="25">
        <v>86</v>
      </c>
      <c r="AT13" s="61">
        <v>49</v>
      </c>
      <c r="AU13" s="61">
        <v>137</v>
      </c>
      <c r="AV13" s="25">
        <v>64</v>
      </c>
      <c r="AW13" s="25">
        <v>83</v>
      </c>
      <c r="AX13" s="61">
        <v>75</v>
      </c>
      <c r="AY13" s="61">
        <v>25</v>
      </c>
      <c r="AZ13" s="61">
        <v>0</v>
      </c>
      <c r="BA13" s="61">
        <v>0</v>
      </c>
      <c r="BB13" s="61">
        <v>0</v>
      </c>
      <c r="BC13" s="61">
        <v>313</v>
      </c>
      <c r="BD13" s="61">
        <v>544</v>
      </c>
      <c r="BE13" s="61">
        <v>577</v>
      </c>
      <c r="BF13" s="61">
        <v>538</v>
      </c>
      <c r="BG13" s="61">
        <v>523</v>
      </c>
      <c r="BH13" s="61">
        <v>459</v>
      </c>
      <c r="BI13" s="61">
        <v>469</v>
      </c>
      <c r="BJ13" s="61">
        <v>506</v>
      </c>
      <c r="BK13" s="61">
        <v>452</v>
      </c>
      <c r="BL13" s="61">
        <v>460</v>
      </c>
      <c r="BM13" s="61">
        <v>416</v>
      </c>
      <c r="BN13" s="61">
        <v>436</v>
      </c>
      <c r="BO13" s="61">
        <v>367</v>
      </c>
      <c r="BP13" s="61">
        <v>348</v>
      </c>
      <c r="BQ13" s="61">
        <v>386</v>
      </c>
      <c r="BR13" s="61">
        <v>320</v>
      </c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0.98430705237284932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417</v>
      </c>
      <c r="K14" s="41">
        <v>412</v>
      </c>
      <c r="L14" s="41">
        <v>291</v>
      </c>
      <c r="M14" s="41">
        <v>380</v>
      </c>
      <c r="N14" s="41">
        <v>296</v>
      </c>
      <c r="O14" s="41">
        <v>454</v>
      </c>
      <c r="P14" s="41">
        <v>409</v>
      </c>
      <c r="Q14" s="41">
        <v>374</v>
      </c>
      <c r="R14" s="41">
        <v>279</v>
      </c>
      <c r="S14" s="41">
        <v>434</v>
      </c>
      <c r="T14" s="41">
        <v>502</v>
      </c>
      <c r="U14" s="41">
        <v>395</v>
      </c>
      <c r="V14" s="41">
        <v>529</v>
      </c>
      <c r="W14" s="41">
        <v>516</v>
      </c>
      <c r="X14" s="41">
        <v>452</v>
      </c>
      <c r="Y14" s="41">
        <v>533</v>
      </c>
      <c r="Z14" s="41">
        <v>357</v>
      </c>
      <c r="AA14" s="41">
        <v>111</v>
      </c>
      <c r="AB14" s="41">
        <v>333</v>
      </c>
      <c r="AC14" s="41">
        <v>960</v>
      </c>
      <c r="AD14" s="41">
        <v>927</v>
      </c>
      <c r="AE14" s="41">
        <v>789</v>
      </c>
      <c r="AF14" s="41">
        <v>975</v>
      </c>
      <c r="AG14" s="41">
        <v>1096</v>
      </c>
      <c r="AH14" s="41">
        <v>363</v>
      </c>
      <c r="AI14" s="41">
        <v>76</v>
      </c>
      <c r="AJ14" s="41">
        <v>151</v>
      </c>
      <c r="AK14" s="41">
        <v>183</v>
      </c>
      <c r="AL14" s="41">
        <v>13</v>
      </c>
      <c r="AM14" s="41">
        <v>88</v>
      </c>
      <c r="AN14" s="41">
        <v>87</v>
      </c>
      <c r="AO14" s="41">
        <v>82</v>
      </c>
      <c r="AP14" s="41">
        <v>93</v>
      </c>
      <c r="AQ14" s="41">
        <v>35</v>
      </c>
      <c r="AR14" s="41">
        <v>81</v>
      </c>
      <c r="AS14" s="41">
        <v>94</v>
      </c>
      <c r="AT14" s="62">
        <v>49</v>
      </c>
      <c r="AU14" s="62">
        <v>138</v>
      </c>
      <c r="AV14" s="41">
        <v>65</v>
      </c>
      <c r="AW14" s="41">
        <v>83</v>
      </c>
      <c r="AX14" s="62">
        <v>75</v>
      </c>
      <c r="AY14" s="62">
        <v>25</v>
      </c>
      <c r="AZ14" s="62">
        <v>0</v>
      </c>
      <c r="BA14" s="62">
        <v>0</v>
      </c>
      <c r="BB14" s="62">
        <v>0</v>
      </c>
      <c r="BC14" s="62">
        <v>316</v>
      </c>
      <c r="BD14" s="62">
        <v>549</v>
      </c>
      <c r="BE14" s="62">
        <v>580</v>
      </c>
      <c r="BF14" s="62">
        <v>541</v>
      </c>
      <c r="BG14" s="62">
        <v>528</v>
      </c>
      <c r="BH14" s="62">
        <v>459</v>
      </c>
      <c r="BI14" s="62">
        <v>473</v>
      </c>
      <c r="BJ14" s="62">
        <v>507</v>
      </c>
      <c r="BK14" s="62">
        <v>453</v>
      </c>
      <c r="BL14" s="62">
        <v>465</v>
      </c>
      <c r="BM14" s="62">
        <v>418</v>
      </c>
      <c r="BN14" s="62">
        <v>441</v>
      </c>
      <c r="BO14" s="62">
        <v>368</v>
      </c>
      <c r="BP14" s="62">
        <v>350</v>
      </c>
      <c r="BQ14" s="62">
        <v>386</v>
      </c>
      <c r="BR14" s="62">
        <v>320</v>
      </c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61">
        <v>0</v>
      </c>
      <c r="AG16" s="72">
        <v>0</v>
      </c>
      <c r="AH16" s="72">
        <v>0</v>
      </c>
      <c r="AI16" s="72">
        <v>0</v>
      </c>
      <c r="AJ16" s="72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2</v>
      </c>
      <c r="BD16" s="61">
        <v>0</v>
      </c>
      <c r="BE16" s="61">
        <v>0</v>
      </c>
      <c r="BF16" s="61">
        <v>0</v>
      </c>
      <c r="BG16" s="61">
        <v>0</v>
      </c>
      <c r="BH16" s="25">
        <v>1</v>
      </c>
      <c r="BI16" s="25">
        <v>0</v>
      </c>
      <c r="BJ16" s="25">
        <v>0</v>
      </c>
      <c r="BK16" s="25">
        <v>0</v>
      </c>
      <c r="BL16" s="25">
        <v>1</v>
      </c>
      <c r="BM16" s="61">
        <v>0</v>
      </c>
      <c r="BN16" s="61">
        <v>0</v>
      </c>
      <c r="BO16" s="61">
        <v>0</v>
      </c>
      <c r="BP16" s="61">
        <v>2</v>
      </c>
      <c r="BQ16" s="61">
        <v>0</v>
      </c>
      <c r="BR16" s="61">
        <v>0</v>
      </c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73">
        <v>0</v>
      </c>
      <c r="AG17" s="74">
        <v>0</v>
      </c>
      <c r="AH17" s="74">
        <v>0</v>
      </c>
      <c r="AI17" s="74">
        <v>0</v>
      </c>
      <c r="AJ17" s="74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62">
        <v>0</v>
      </c>
      <c r="AY17" s="62">
        <v>0</v>
      </c>
      <c r="AZ17" s="62">
        <v>0</v>
      </c>
      <c r="BA17" s="62">
        <v>0</v>
      </c>
      <c r="BB17" s="62">
        <v>0</v>
      </c>
      <c r="BC17" s="62">
        <v>2</v>
      </c>
      <c r="BD17" s="62">
        <v>0</v>
      </c>
      <c r="BE17" s="62">
        <v>0</v>
      </c>
      <c r="BF17" s="62">
        <v>0</v>
      </c>
      <c r="BG17" s="62">
        <v>0</v>
      </c>
      <c r="BH17" s="41">
        <v>1</v>
      </c>
      <c r="BI17" s="41">
        <v>0</v>
      </c>
      <c r="BJ17" s="41">
        <v>0</v>
      </c>
      <c r="BK17" s="41">
        <v>0</v>
      </c>
      <c r="BL17" s="41">
        <v>1</v>
      </c>
      <c r="BM17" s="62">
        <v>0</v>
      </c>
      <c r="BN17" s="62">
        <v>0</v>
      </c>
      <c r="BO17" s="62">
        <v>0</v>
      </c>
      <c r="BP17" s="62">
        <v>2</v>
      </c>
      <c r="BQ17" s="62">
        <v>0</v>
      </c>
      <c r="BR17" s="62">
        <v>0</v>
      </c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419</v>
      </c>
      <c r="K19" s="25">
        <v>396</v>
      </c>
      <c r="L19" s="25">
        <v>159</v>
      </c>
      <c r="M19" s="25">
        <v>559</v>
      </c>
      <c r="N19" s="25">
        <v>300</v>
      </c>
      <c r="O19" s="25">
        <v>413</v>
      </c>
      <c r="P19" s="25">
        <v>335</v>
      </c>
      <c r="Q19" s="25">
        <v>459</v>
      </c>
      <c r="R19" s="25">
        <v>433</v>
      </c>
      <c r="S19" s="61">
        <v>222</v>
      </c>
      <c r="T19" s="61">
        <v>475</v>
      </c>
      <c r="U19" s="25">
        <v>423</v>
      </c>
      <c r="V19" s="61">
        <v>440</v>
      </c>
      <c r="W19" s="61">
        <v>583</v>
      </c>
      <c r="X19" s="61">
        <v>493</v>
      </c>
      <c r="Y19" s="61">
        <v>452</v>
      </c>
      <c r="Z19" s="61">
        <v>300</v>
      </c>
      <c r="AA19" s="61">
        <v>236</v>
      </c>
      <c r="AB19" s="61">
        <v>116</v>
      </c>
      <c r="AC19" s="61">
        <v>623</v>
      </c>
      <c r="AD19" s="25">
        <v>1087</v>
      </c>
      <c r="AE19" s="25">
        <v>940</v>
      </c>
      <c r="AF19" s="25">
        <v>501</v>
      </c>
      <c r="AG19" s="25">
        <v>629</v>
      </c>
      <c r="AH19" s="25">
        <v>191</v>
      </c>
      <c r="AI19" s="25">
        <v>1008</v>
      </c>
      <c r="AJ19" s="25">
        <v>742</v>
      </c>
      <c r="AK19" s="25">
        <v>162</v>
      </c>
      <c r="AL19" s="25">
        <v>0</v>
      </c>
      <c r="AM19" s="25">
        <v>158</v>
      </c>
      <c r="AN19" s="25">
        <v>104</v>
      </c>
      <c r="AO19" s="25">
        <v>60</v>
      </c>
      <c r="AP19" s="25">
        <v>87</v>
      </c>
      <c r="AQ19" s="25">
        <v>0</v>
      </c>
      <c r="AR19" s="25">
        <v>121</v>
      </c>
      <c r="AS19" s="25">
        <v>119</v>
      </c>
      <c r="AT19" s="61">
        <v>32</v>
      </c>
      <c r="AU19" s="61">
        <v>129</v>
      </c>
      <c r="AV19" s="25">
        <v>99</v>
      </c>
      <c r="AW19" s="25">
        <v>41</v>
      </c>
      <c r="AX19" s="61">
        <v>110</v>
      </c>
      <c r="AY19" s="61">
        <v>31</v>
      </c>
      <c r="AZ19" s="61">
        <v>33</v>
      </c>
      <c r="BA19" s="61">
        <v>0</v>
      </c>
      <c r="BB19" s="61">
        <v>0</v>
      </c>
      <c r="BC19" s="61">
        <v>181</v>
      </c>
      <c r="BD19" s="61">
        <v>231</v>
      </c>
      <c r="BE19" s="61">
        <v>661</v>
      </c>
      <c r="BF19" s="61">
        <v>568</v>
      </c>
      <c r="BG19" s="61">
        <v>430</v>
      </c>
      <c r="BH19" s="61">
        <v>523</v>
      </c>
      <c r="BI19" s="61">
        <v>629</v>
      </c>
      <c r="BJ19" s="61">
        <v>318</v>
      </c>
      <c r="BK19" s="61">
        <v>568</v>
      </c>
      <c r="BL19" s="61">
        <v>452</v>
      </c>
      <c r="BM19" s="61">
        <v>447</v>
      </c>
      <c r="BN19" s="61">
        <v>425</v>
      </c>
      <c r="BO19" s="61">
        <v>411</v>
      </c>
      <c r="BP19" s="61">
        <v>425</v>
      </c>
      <c r="BQ19" s="61">
        <v>219</v>
      </c>
      <c r="BR19" s="61">
        <v>377</v>
      </c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419</v>
      </c>
      <c r="K20" s="41">
        <v>396</v>
      </c>
      <c r="L20" s="41">
        <v>159</v>
      </c>
      <c r="M20" s="41">
        <v>559</v>
      </c>
      <c r="N20" s="41">
        <v>300</v>
      </c>
      <c r="O20" s="41">
        <v>413</v>
      </c>
      <c r="P20" s="41">
        <v>335</v>
      </c>
      <c r="Q20" s="41">
        <v>459</v>
      </c>
      <c r="R20" s="41">
        <v>433</v>
      </c>
      <c r="S20" s="62">
        <v>222</v>
      </c>
      <c r="T20" s="62">
        <v>475</v>
      </c>
      <c r="U20" s="41">
        <v>423</v>
      </c>
      <c r="V20" s="62">
        <v>440</v>
      </c>
      <c r="W20" s="62">
        <v>583</v>
      </c>
      <c r="X20" s="62">
        <v>493</v>
      </c>
      <c r="Y20" s="62">
        <v>452</v>
      </c>
      <c r="Z20" s="62">
        <v>300</v>
      </c>
      <c r="AA20" s="62">
        <v>236</v>
      </c>
      <c r="AB20" s="62">
        <v>116</v>
      </c>
      <c r="AC20" s="62">
        <v>623</v>
      </c>
      <c r="AD20" s="41">
        <v>1087</v>
      </c>
      <c r="AE20" s="41">
        <v>940</v>
      </c>
      <c r="AF20" s="41">
        <v>501</v>
      </c>
      <c r="AG20" s="41">
        <v>629</v>
      </c>
      <c r="AH20" s="41">
        <v>191</v>
      </c>
      <c r="AI20" s="41">
        <v>1008</v>
      </c>
      <c r="AJ20" s="41">
        <v>742</v>
      </c>
      <c r="AK20" s="41">
        <v>162</v>
      </c>
      <c r="AL20" s="41">
        <v>0</v>
      </c>
      <c r="AM20" s="41">
        <v>158</v>
      </c>
      <c r="AN20" s="41">
        <v>104</v>
      </c>
      <c r="AO20" s="41">
        <v>60</v>
      </c>
      <c r="AP20" s="41">
        <v>87</v>
      </c>
      <c r="AQ20" s="41">
        <v>0</v>
      </c>
      <c r="AR20" s="41">
        <v>121</v>
      </c>
      <c r="AS20" s="41">
        <v>119</v>
      </c>
      <c r="AT20" s="62">
        <v>32</v>
      </c>
      <c r="AU20" s="62">
        <v>129</v>
      </c>
      <c r="AV20" s="41">
        <v>99</v>
      </c>
      <c r="AW20" s="41">
        <v>41</v>
      </c>
      <c r="AX20" s="62">
        <v>110</v>
      </c>
      <c r="AY20" s="62">
        <v>31</v>
      </c>
      <c r="AZ20" s="62">
        <v>33</v>
      </c>
      <c r="BA20" s="62">
        <v>0</v>
      </c>
      <c r="BB20" s="62">
        <v>0</v>
      </c>
      <c r="BC20" s="62">
        <v>181</v>
      </c>
      <c r="BD20" s="62">
        <v>231</v>
      </c>
      <c r="BE20" s="62">
        <v>661</v>
      </c>
      <c r="BF20" s="62">
        <v>568</v>
      </c>
      <c r="BG20" s="62">
        <v>430</v>
      </c>
      <c r="BH20" s="62">
        <v>523</v>
      </c>
      <c r="BI20" s="62">
        <v>629</v>
      </c>
      <c r="BJ20" s="62">
        <v>318</v>
      </c>
      <c r="BK20" s="62">
        <v>568</v>
      </c>
      <c r="BL20" s="62">
        <v>452</v>
      </c>
      <c r="BM20" s="62">
        <v>447</v>
      </c>
      <c r="BN20" s="62">
        <v>425</v>
      </c>
      <c r="BO20" s="62">
        <v>411</v>
      </c>
      <c r="BP20" s="62">
        <v>425</v>
      </c>
      <c r="BQ20" s="62">
        <v>219</v>
      </c>
      <c r="BR20" s="62">
        <v>377</v>
      </c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631</v>
      </c>
      <c r="K22" s="25">
        <v>562</v>
      </c>
      <c r="L22" s="25">
        <v>402</v>
      </c>
      <c r="M22" s="25">
        <v>605</v>
      </c>
      <c r="N22" s="25">
        <v>552</v>
      </c>
      <c r="O22" s="25">
        <v>617</v>
      </c>
      <c r="P22" s="25">
        <v>541</v>
      </c>
      <c r="Q22" s="25">
        <v>590</v>
      </c>
      <c r="R22" s="25">
        <v>715</v>
      </c>
      <c r="S22" s="25">
        <v>518</v>
      </c>
      <c r="T22" s="25">
        <v>656</v>
      </c>
      <c r="U22" s="25">
        <v>652</v>
      </c>
      <c r="V22" s="25">
        <v>672</v>
      </c>
      <c r="W22" s="25">
        <v>787</v>
      </c>
      <c r="X22" s="25">
        <v>742</v>
      </c>
      <c r="Y22" s="25">
        <v>693</v>
      </c>
      <c r="Z22" s="25">
        <v>513</v>
      </c>
      <c r="AA22" s="25">
        <v>619</v>
      </c>
      <c r="AB22" s="25">
        <v>492</v>
      </c>
      <c r="AC22" s="25">
        <v>681</v>
      </c>
      <c r="AD22" s="25">
        <v>950</v>
      </c>
      <c r="AE22" s="25">
        <v>1013</v>
      </c>
      <c r="AF22" s="25">
        <v>670</v>
      </c>
      <c r="AG22" s="25">
        <v>515</v>
      </c>
      <c r="AH22" s="25">
        <v>668</v>
      </c>
      <c r="AI22" s="25">
        <v>834</v>
      </c>
      <c r="AJ22" s="25">
        <v>647</v>
      </c>
      <c r="AK22" s="25">
        <v>498</v>
      </c>
      <c r="AL22" s="25">
        <v>451</v>
      </c>
      <c r="AM22" s="25">
        <v>366</v>
      </c>
      <c r="AN22" s="25">
        <v>313</v>
      </c>
      <c r="AO22" s="25">
        <v>224</v>
      </c>
      <c r="AP22" s="25">
        <v>137</v>
      </c>
      <c r="AQ22" s="25">
        <v>117</v>
      </c>
      <c r="AR22" s="25">
        <v>147</v>
      </c>
      <c r="AS22" s="25">
        <v>168</v>
      </c>
      <c r="AT22" s="61">
        <v>145</v>
      </c>
      <c r="AU22" s="61">
        <v>156</v>
      </c>
      <c r="AV22" s="25">
        <v>170</v>
      </c>
      <c r="AW22" s="25">
        <v>156</v>
      </c>
      <c r="AX22" s="61">
        <v>141</v>
      </c>
      <c r="AY22" s="61">
        <v>160</v>
      </c>
      <c r="AZ22" s="61">
        <v>146</v>
      </c>
      <c r="BA22" s="61">
        <v>118</v>
      </c>
      <c r="BB22" s="61">
        <v>668</v>
      </c>
      <c r="BC22" s="61">
        <v>287</v>
      </c>
      <c r="BD22" s="61">
        <v>316</v>
      </c>
      <c r="BE22" s="61">
        <v>633</v>
      </c>
      <c r="BF22" s="61">
        <v>673</v>
      </c>
      <c r="BG22" s="61">
        <v>563</v>
      </c>
      <c r="BH22" s="61">
        <v>570</v>
      </c>
      <c r="BI22" s="61">
        <v>688</v>
      </c>
      <c r="BJ22" s="61">
        <v>570</v>
      </c>
      <c r="BK22" s="61">
        <v>652</v>
      </c>
      <c r="BL22" s="61">
        <v>638</v>
      </c>
      <c r="BM22" s="61">
        <v>635</v>
      </c>
      <c r="BN22" s="61">
        <v>597</v>
      </c>
      <c r="BO22" s="61">
        <v>549</v>
      </c>
      <c r="BP22" s="61">
        <v>608</v>
      </c>
      <c r="BQ22" s="61">
        <v>443</v>
      </c>
      <c r="BR22" s="61">
        <v>488</v>
      </c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631</v>
      </c>
      <c r="K23" s="41">
        <v>562</v>
      </c>
      <c r="L23" s="41">
        <v>402</v>
      </c>
      <c r="M23" s="41">
        <v>605</v>
      </c>
      <c r="N23" s="41">
        <v>552</v>
      </c>
      <c r="O23" s="41">
        <v>617</v>
      </c>
      <c r="P23" s="41">
        <v>541</v>
      </c>
      <c r="Q23" s="41">
        <v>590</v>
      </c>
      <c r="R23" s="41">
        <v>715</v>
      </c>
      <c r="S23" s="41">
        <v>518</v>
      </c>
      <c r="T23" s="41">
        <v>656</v>
      </c>
      <c r="U23" s="41">
        <v>652</v>
      </c>
      <c r="V23" s="41">
        <v>672</v>
      </c>
      <c r="W23" s="41">
        <v>787</v>
      </c>
      <c r="X23" s="41">
        <v>742</v>
      </c>
      <c r="Y23" s="41">
        <v>693</v>
      </c>
      <c r="Z23" s="41">
        <v>513</v>
      </c>
      <c r="AA23" s="41">
        <v>619</v>
      </c>
      <c r="AB23" s="41">
        <v>492</v>
      </c>
      <c r="AC23" s="41">
        <v>681</v>
      </c>
      <c r="AD23" s="41">
        <v>950</v>
      </c>
      <c r="AE23" s="41">
        <v>1013</v>
      </c>
      <c r="AF23" s="41">
        <v>670</v>
      </c>
      <c r="AG23" s="41">
        <v>515</v>
      </c>
      <c r="AH23" s="41">
        <v>668</v>
      </c>
      <c r="AI23" s="41">
        <v>834</v>
      </c>
      <c r="AJ23" s="41">
        <v>647</v>
      </c>
      <c r="AK23" s="41">
        <v>498</v>
      </c>
      <c r="AL23" s="41">
        <v>451</v>
      </c>
      <c r="AM23" s="41">
        <v>366</v>
      </c>
      <c r="AN23" s="41">
        <v>313</v>
      </c>
      <c r="AO23" s="41">
        <v>224</v>
      </c>
      <c r="AP23" s="41">
        <v>137</v>
      </c>
      <c r="AQ23" s="41">
        <v>117</v>
      </c>
      <c r="AR23" s="41">
        <v>147</v>
      </c>
      <c r="AS23" s="41">
        <v>168</v>
      </c>
      <c r="AT23" s="62">
        <v>145</v>
      </c>
      <c r="AU23" s="62">
        <v>156</v>
      </c>
      <c r="AV23" s="41">
        <v>170</v>
      </c>
      <c r="AW23" s="41">
        <v>156</v>
      </c>
      <c r="AX23" s="62">
        <v>141</v>
      </c>
      <c r="AY23" s="62">
        <v>160</v>
      </c>
      <c r="AZ23" s="62">
        <v>146</v>
      </c>
      <c r="BA23" s="62">
        <v>118</v>
      </c>
      <c r="BB23" s="62">
        <v>668</v>
      </c>
      <c r="BC23" s="62">
        <v>287</v>
      </c>
      <c r="BD23" s="62">
        <v>316</v>
      </c>
      <c r="BE23" s="62">
        <v>633</v>
      </c>
      <c r="BF23" s="62">
        <v>673</v>
      </c>
      <c r="BG23" s="62">
        <v>563</v>
      </c>
      <c r="BH23" s="62">
        <v>570</v>
      </c>
      <c r="BI23" s="62">
        <v>688</v>
      </c>
      <c r="BJ23" s="62">
        <v>570</v>
      </c>
      <c r="BK23" s="62">
        <v>652</v>
      </c>
      <c r="BL23" s="62">
        <v>638</v>
      </c>
      <c r="BM23" s="62">
        <v>635</v>
      </c>
      <c r="BN23" s="62">
        <v>597</v>
      </c>
      <c r="BO23" s="62">
        <v>549</v>
      </c>
      <c r="BP23" s="62">
        <v>608</v>
      </c>
      <c r="BQ23" s="62">
        <v>443</v>
      </c>
      <c r="BR23" s="62">
        <v>488</v>
      </c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405</v>
      </c>
      <c r="K25" s="25">
        <v>465</v>
      </c>
      <c r="L25" s="25">
        <v>319</v>
      </c>
      <c r="M25" s="25">
        <v>356</v>
      </c>
      <c r="N25" s="25">
        <v>353</v>
      </c>
      <c r="O25" s="25">
        <v>348</v>
      </c>
      <c r="P25" s="25">
        <v>405</v>
      </c>
      <c r="Q25" s="25">
        <v>410</v>
      </c>
      <c r="R25" s="25">
        <v>308</v>
      </c>
      <c r="S25" s="25">
        <v>419</v>
      </c>
      <c r="T25" s="25">
        <v>337</v>
      </c>
      <c r="U25" s="25">
        <v>427</v>
      </c>
      <c r="V25" s="25">
        <v>415</v>
      </c>
      <c r="W25" s="25">
        <v>468</v>
      </c>
      <c r="X25" s="25">
        <v>538</v>
      </c>
      <c r="Y25" s="25">
        <v>501</v>
      </c>
      <c r="Z25" s="25">
        <v>473</v>
      </c>
      <c r="AA25" s="25">
        <v>130</v>
      </c>
      <c r="AB25" s="25">
        <v>243</v>
      </c>
      <c r="AC25" s="25">
        <v>434</v>
      </c>
      <c r="AD25" s="25">
        <v>818</v>
      </c>
      <c r="AE25" s="25">
        <v>877</v>
      </c>
      <c r="AF25" s="25">
        <v>844</v>
      </c>
      <c r="AG25" s="25">
        <v>772</v>
      </c>
      <c r="AH25" s="25">
        <v>38</v>
      </c>
      <c r="AI25" s="25">
        <v>842</v>
      </c>
      <c r="AJ25" s="25">
        <v>929</v>
      </c>
      <c r="AK25" s="25">
        <v>283</v>
      </c>
      <c r="AL25" s="25">
        <v>47</v>
      </c>
      <c r="AM25" s="25">
        <v>243</v>
      </c>
      <c r="AN25" s="25">
        <v>157</v>
      </c>
      <c r="AO25" s="25">
        <v>149</v>
      </c>
      <c r="AP25" s="25">
        <v>165</v>
      </c>
      <c r="AQ25" s="25">
        <v>20</v>
      </c>
      <c r="AR25" s="25">
        <v>91</v>
      </c>
      <c r="AS25" s="25">
        <v>98</v>
      </c>
      <c r="AT25" s="61">
        <v>55</v>
      </c>
      <c r="AU25" s="61">
        <v>118</v>
      </c>
      <c r="AV25" s="25">
        <v>85</v>
      </c>
      <c r="AW25" s="25">
        <v>55</v>
      </c>
      <c r="AX25" s="61">
        <v>125</v>
      </c>
      <c r="AY25" s="61">
        <v>12</v>
      </c>
      <c r="AZ25" s="61">
        <v>47</v>
      </c>
      <c r="BA25" s="61">
        <v>28</v>
      </c>
      <c r="BB25" s="61">
        <v>0</v>
      </c>
      <c r="BC25" s="61">
        <v>2</v>
      </c>
      <c r="BD25" s="61">
        <v>202</v>
      </c>
      <c r="BE25" s="61">
        <v>344</v>
      </c>
      <c r="BF25" s="61">
        <v>528</v>
      </c>
      <c r="BG25" s="61">
        <v>540</v>
      </c>
      <c r="BH25" s="61">
        <v>507</v>
      </c>
      <c r="BI25" s="61">
        <v>511</v>
      </c>
      <c r="BJ25" s="61">
        <v>436</v>
      </c>
      <c r="BK25" s="61">
        <v>486</v>
      </c>
      <c r="BL25" s="61">
        <v>464</v>
      </c>
      <c r="BM25" s="61">
        <v>450</v>
      </c>
      <c r="BN25" s="61">
        <v>463</v>
      </c>
      <c r="BO25" s="61">
        <v>459</v>
      </c>
      <c r="BP25" s="61">
        <v>366</v>
      </c>
      <c r="BQ25" s="61">
        <v>384</v>
      </c>
      <c r="BR25" s="61">
        <v>332</v>
      </c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0.99952687358062076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405</v>
      </c>
      <c r="K26" s="41">
        <v>465</v>
      </c>
      <c r="L26" s="41">
        <v>319</v>
      </c>
      <c r="M26" s="41">
        <v>356</v>
      </c>
      <c r="N26" s="41">
        <v>353</v>
      </c>
      <c r="O26" s="41">
        <v>348</v>
      </c>
      <c r="P26" s="41">
        <v>405</v>
      </c>
      <c r="Q26" s="41">
        <v>410</v>
      </c>
      <c r="R26" s="41">
        <v>308</v>
      </c>
      <c r="S26" s="41">
        <v>419</v>
      </c>
      <c r="T26" s="41">
        <v>337</v>
      </c>
      <c r="U26" s="41">
        <v>427</v>
      </c>
      <c r="V26" s="41">
        <v>415</v>
      </c>
      <c r="W26" s="41">
        <v>468</v>
      </c>
      <c r="X26" s="41">
        <v>538</v>
      </c>
      <c r="Y26" s="41">
        <v>501</v>
      </c>
      <c r="Z26" s="41">
        <v>473</v>
      </c>
      <c r="AA26" s="41">
        <v>130</v>
      </c>
      <c r="AB26" s="41">
        <v>243</v>
      </c>
      <c r="AC26" s="41">
        <v>434</v>
      </c>
      <c r="AD26" s="41">
        <v>818</v>
      </c>
      <c r="AE26" s="41">
        <v>877</v>
      </c>
      <c r="AF26" s="41">
        <v>844</v>
      </c>
      <c r="AG26" s="41">
        <v>772</v>
      </c>
      <c r="AH26" s="41">
        <v>38</v>
      </c>
      <c r="AI26" s="41">
        <v>842</v>
      </c>
      <c r="AJ26" s="41">
        <v>929</v>
      </c>
      <c r="AK26" s="41">
        <v>283</v>
      </c>
      <c r="AL26" s="41">
        <v>47</v>
      </c>
      <c r="AM26" s="41">
        <v>243</v>
      </c>
      <c r="AN26" s="41">
        <v>157</v>
      </c>
      <c r="AO26" s="41">
        <v>149</v>
      </c>
      <c r="AP26" s="41">
        <v>165</v>
      </c>
      <c r="AQ26" s="41">
        <v>20</v>
      </c>
      <c r="AR26" s="41">
        <v>91</v>
      </c>
      <c r="AS26" s="41">
        <v>98</v>
      </c>
      <c r="AT26" s="62">
        <v>55</v>
      </c>
      <c r="AU26" s="62">
        <v>118</v>
      </c>
      <c r="AV26" s="41">
        <v>85</v>
      </c>
      <c r="AW26" s="41">
        <v>55</v>
      </c>
      <c r="AX26" s="62">
        <v>125</v>
      </c>
      <c r="AY26" s="62">
        <v>12</v>
      </c>
      <c r="AZ26" s="62">
        <v>47</v>
      </c>
      <c r="BA26" s="62">
        <v>28</v>
      </c>
      <c r="BB26" s="62">
        <v>0</v>
      </c>
      <c r="BC26" s="62">
        <v>2</v>
      </c>
      <c r="BD26" s="62">
        <v>202</v>
      </c>
      <c r="BE26" s="62">
        <v>344</v>
      </c>
      <c r="BF26" s="62">
        <v>528</v>
      </c>
      <c r="BG26" s="62">
        <v>540</v>
      </c>
      <c r="BH26" s="62">
        <v>507</v>
      </c>
      <c r="BI26" s="62">
        <v>511</v>
      </c>
      <c r="BJ26" s="62">
        <v>436</v>
      </c>
      <c r="BK26" s="62">
        <v>486</v>
      </c>
      <c r="BL26" s="62">
        <v>464</v>
      </c>
      <c r="BM26" s="62">
        <v>450</v>
      </c>
      <c r="BN26" s="62">
        <v>463</v>
      </c>
      <c r="BO26" s="62">
        <v>469</v>
      </c>
      <c r="BP26" s="62">
        <v>366</v>
      </c>
      <c r="BQ26" s="62">
        <v>384</v>
      </c>
      <c r="BR26" s="62">
        <v>332</v>
      </c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Y7:AQ7"/>
    <mergeCell ref="AR7:BB7"/>
    <mergeCell ref="BC7:BO7"/>
    <mergeCell ref="BP7:CE7"/>
    <mergeCell ref="CF7:CH7"/>
    <mergeCell ref="CI10:CI11"/>
    <mergeCell ref="CI13:CI14"/>
    <mergeCell ref="E10:E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F10:F11"/>
    <mergeCell ref="G10:G11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79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849" priority="16" operator="greaterThan">
      <formula>95%</formula>
    </cfRule>
    <cfRule type="cellIs" dxfId="848" priority="17" operator="greaterThanOrEqual">
      <formula>90%</formula>
    </cfRule>
    <cfRule type="cellIs" dxfId="847" priority="18" operator="lessThan">
      <formula>89.99%</formula>
    </cfRule>
  </conditionalFormatting>
  <conditionalFormatting sqref="CI13">
    <cfRule type="cellIs" dxfId="846" priority="13" operator="greaterThan">
      <formula>95%</formula>
    </cfRule>
    <cfRule type="cellIs" dxfId="845" priority="14" operator="greaterThanOrEqual">
      <formula>90%</formula>
    </cfRule>
    <cfRule type="cellIs" dxfId="844" priority="15" operator="lessThan">
      <formula>89.99%</formula>
    </cfRule>
  </conditionalFormatting>
  <conditionalFormatting sqref="CI16">
    <cfRule type="cellIs" dxfId="843" priority="10" operator="greaterThan">
      <formula>95%</formula>
    </cfRule>
    <cfRule type="cellIs" dxfId="842" priority="11" operator="greaterThanOrEqual">
      <formula>90%</formula>
    </cfRule>
    <cfRule type="cellIs" dxfId="841" priority="12" operator="lessThan">
      <formula>89.99%</formula>
    </cfRule>
  </conditionalFormatting>
  <conditionalFormatting sqref="CI19">
    <cfRule type="cellIs" dxfId="840" priority="7" operator="greaterThan">
      <formula>95%</formula>
    </cfRule>
    <cfRule type="cellIs" dxfId="839" priority="8" operator="greaterThanOrEqual">
      <formula>90%</formula>
    </cfRule>
    <cfRule type="cellIs" dxfId="838" priority="9" operator="lessThan">
      <formula>89.99%</formula>
    </cfRule>
  </conditionalFormatting>
  <conditionalFormatting sqref="CI22">
    <cfRule type="cellIs" dxfId="837" priority="2" operator="greaterThanOrEqual">
      <formula>100%</formula>
    </cfRule>
    <cfRule type="cellIs" dxfId="836" priority="3" operator="lessThan">
      <formula>99.99%</formula>
    </cfRule>
  </conditionalFormatting>
  <conditionalFormatting sqref="CI25">
    <cfRule type="cellIs" dxfId="835" priority="4" operator="greaterThan">
      <formula>95%</formula>
    </cfRule>
    <cfRule type="cellIs" dxfId="834" priority="5" operator="greaterThanOrEqual">
      <formula>90%</formula>
    </cfRule>
    <cfRule type="cellIs" dxfId="833" priority="6" operator="lessThan">
      <formula>89.99%</formula>
    </cfRule>
  </conditionalFormatting>
  <dataValidations count="1">
    <dataValidation showDropDown="1" showInputMessage="1" showErrorMessage="1" sqref="C21 G19:G23 G10:G11 G16:G17 G13:G14 G25:G26" xr:uid="{B55F2228-8ADD-4937-8F32-1C3A3654F376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4737-B300-4249-ACFE-AAF42C9D3FF2}">
  <sheetPr>
    <tabColor rgb="FF92D050"/>
  </sheetPr>
  <dimension ref="A1:CU38"/>
  <sheetViews>
    <sheetView showGridLines="0" topLeftCell="I2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6</v>
      </c>
      <c r="F2" s="138" t="s">
        <v>70</v>
      </c>
      <c r="G2" s="138"/>
      <c r="H2" s="22">
        <v>300651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47</v>
      </c>
      <c r="K10" s="25">
        <v>49</v>
      </c>
      <c r="L10" s="25">
        <v>34</v>
      </c>
      <c r="M10" s="25">
        <v>47</v>
      </c>
      <c r="N10" s="25">
        <v>34</v>
      </c>
      <c r="O10" s="25">
        <v>51</v>
      </c>
      <c r="P10" s="25">
        <v>41</v>
      </c>
      <c r="Q10" s="25">
        <v>44</v>
      </c>
      <c r="R10" s="25">
        <v>28</v>
      </c>
      <c r="S10" s="25">
        <v>48</v>
      </c>
      <c r="T10" s="25">
        <v>68</v>
      </c>
      <c r="U10" s="25">
        <v>59</v>
      </c>
      <c r="V10" s="25">
        <v>80</v>
      </c>
      <c r="W10" s="25">
        <v>71</v>
      </c>
      <c r="X10" s="25">
        <v>54</v>
      </c>
      <c r="Y10" s="25">
        <v>39</v>
      </c>
      <c r="Z10" s="25">
        <v>42</v>
      </c>
      <c r="AA10" s="25">
        <v>11</v>
      </c>
      <c r="AB10" s="25">
        <v>35</v>
      </c>
      <c r="AC10" s="25">
        <v>83</v>
      </c>
      <c r="AD10" s="25">
        <v>77</v>
      </c>
      <c r="AE10" s="25">
        <v>74</v>
      </c>
      <c r="AF10" s="25">
        <v>110</v>
      </c>
      <c r="AG10" s="25">
        <v>42</v>
      </c>
      <c r="AH10" s="25">
        <v>42</v>
      </c>
      <c r="AI10" s="25">
        <v>14</v>
      </c>
      <c r="AJ10" s="25">
        <v>31</v>
      </c>
      <c r="AK10" s="25">
        <v>32</v>
      </c>
      <c r="AL10" s="25">
        <v>7</v>
      </c>
      <c r="AM10" s="25">
        <v>8</v>
      </c>
      <c r="AN10" s="25">
        <v>13</v>
      </c>
      <c r="AO10" s="25">
        <v>11</v>
      </c>
      <c r="AP10" s="25">
        <v>11</v>
      </c>
      <c r="AQ10" s="25">
        <v>3</v>
      </c>
      <c r="AR10" s="25">
        <v>6</v>
      </c>
      <c r="AS10" s="61">
        <v>8</v>
      </c>
      <c r="AT10" s="61">
        <v>7</v>
      </c>
      <c r="AU10" s="61">
        <v>10</v>
      </c>
      <c r="AV10" s="61">
        <v>10</v>
      </c>
      <c r="AW10" s="61">
        <v>11</v>
      </c>
      <c r="AX10" s="61">
        <v>11</v>
      </c>
      <c r="AY10" s="61">
        <v>6</v>
      </c>
      <c r="AZ10" s="61">
        <v>0</v>
      </c>
      <c r="BA10" s="61">
        <v>0</v>
      </c>
      <c r="BB10" s="61">
        <v>0</v>
      </c>
      <c r="BC10" s="61">
        <v>28</v>
      </c>
      <c r="BD10" s="61">
        <v>57</v>
      </c>
      <c r="BE10" s="61">
        <v>68</v>
      </c>
      <c r="BF10" s="61">
        <v>59</v>
      </c>
      <c r="BG10" s="61">
        <v>59</v>
      </c>
      <c r="BH10" s="61">
        <v>53</v>
      </c>
      <c r="BI10" s="61">
        <v>55</v>
      </c>
      <c r="BJ10" s="61">
        <v>61</v>
      </c>
      <c r="BK10" s="61">
        <v>56</v>
      </c>
      <c r="BL10" s="61">
        <v>54</v>
      </c>
      <c r="BM10" s="61">
        <v>55</v>
      </c>
      <c r="BN10" s="61">
        <v>53</v>
      </c>
      <c r="BO10" s="61">
        <v>54</v>
      </c>
      <c r="BP10" s="61">
        <v>43</v>
      </c>
      <c r="BQ10" s="61">
        <v>46</v>
      </c>
      <c r="BR10" s="61">
        <v>39</v>
      </c>
      <c r="BS10" s="61">
        <v>44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47</v>
      </c>
      <c r="K11" s="41">
        <v>49</v>
      </c>
      <c r="L11" s="41">
        <v>34</v>
      </c>
      <c r="M11" s="41">
        <v>47</v>
      </c>
      <c r="N11" s="41">
        <v>34</v>
      </c>
      <c r="O11" s="41">
        <v>51</v>
      </c>
      <c r="P11" s="41">
        <v>41</v>
      </c>
      <c r="Q11" s="41">
        <v>44</v>
      </c>
      <c r="R11" s="41">
        <v>28</v>
      </c>
      <c r="S11" s="41">
        <v>48</v>
      </c>
      <c r="T11" s="41">
        <v>68</v>
      </c>
      <c r="U11" s="41">
        <v>59</v>
      </c>
      <c r="V11" s="41">
        <v>80</v>
      </c>
      <c r="W11" s="41">
        <v>71</v>
      </c>
      <c r="X11" s="41">
        <v>54</v>
      </c>
      <c r="Y11" s="41">
        <v>39</v>
      </c>
      <c r="Z11" s="41">
        <v>42</v>
      </c>
      <c r="AA11" s="41">
        <v>11</v>
      </c>
      <c r="AB11" s="41">
        <v>35</v>
      </c>
      <c r="AC11" s="41">
        <v>83</v>
      </c>
      <c r="AD11" s="41">
        <v>77</v>
      </c>
      <c r="AE11" s="41">
        <v>74</v>
      </c>
      <c r="AF11" s="41">
        <v>110</v>
      </c>
      <c r="AG11" s="41">
        <v>42</v>
      </c>
      <c r="AH11" s="41">
        <v>42</v>
      </c>
      <c r="AI11" s="41">
        <v>14</v>
      </c>
      <c r="AJ11" s="41">
        <v>31</v>
      </c>
      <c r="AK11" s="41">
        <v>32</v>
      </c>
      <c r="AL11" s="41">
        <v>7</v>
      </c>
      <c r="AM11" s="41">
        <v>8</v>
      </c>
      <c r="AN11" s="41">
        <v>13</v>
      </c>
      <c r="AO11" s="41">
        <v>11</v>
      </c>
      <c r="AP11" s="41">
        <v>11</v>
      </c>
      <c r="AQ11" s="41">
        <v>3</v>
      </c>
      <c r="AR11" s="41">
        <v>6</v>
      </c>
      <c r="AS11" s="62">
        <v>8</v>
      </c>
      <c r="AT11" s="62">
        <v>7</v>
      </c>
      <c r="AU11" s="62">
        <v>10</v>
      </c>
      <c r="AV11" s="62">
        <v>10</v>
      </c>
      <c r="AW11" s="62">
        <v>11</v>
      </c>
      <c r="AX11" s="62">
        <v>11</v>
      </c>
      <c r="AY11" s="62">
        <v>6</v>
      </c>
      <c r="AZ11" s="62">
        <v>0</v>
      </c>
      <c r="BA11" s="62">
        <v>0</v>
      </c>
      <c r="BB11" s="62">
        <v>0</v>
      </c>
      <c r="BC11" s="62">
        <v>28</v>
      </c>
      <c r="BD11" s="62">
        <v>57</v>
      </c>
      <c r="BE11" s="62">
        <v>68</v>
      </c>
      <c r="BF11" s="62">
        <v>59</v>
      </c>
      <c r="BG11" s="62">
        <v>59</v>
      </c>
      <c r="BH11" s="62">
        <v>53</v>
      </c>
      <c r="BI11" s="62">
        <v>55</v>
      </c>
      <c r="BJ11" s="62">
        <v>61</v>
      </c>
      <c r="BK11" s="62">
        <v>56</v>
      </c>
      <c r="BL11" s="62">
        <v>54</v>
      </c>
      <c r="BM11" s="62">
        <v>55</v>
      </c>
      <c r="BN11" s="62">
        <v>53</v>
      </c>
      <c r="BO11" s="62">
        <v>54</v>
      </c>
      <c r="BP11" s="62">
        <v>43</v>
      </c>
      <c r="BQ11" s="62">
        <v>46</v>
      </c>
      <c r="BR11" s="62">
        <v>39</v>
      </c>
      <c r="BS11" s="62">
        <v>44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77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465</v>
      </c>
      <c r="K13" s="25">
        <v>484</v>
      </c>
      <c r="L13" s="25">
        <v>338</v>
      </c>
      <c r="M13" s="25">
        <v>465</v>
      </c>
      <c r="N13" s="25">
        <v>339</v>
      </c>
      <c r="O13" s="25">
        <v>506</v>
      </c>
      <c r="P13" s="25">
        <v>453</v>
      </c>
      <c r="Q13" s="25">
        <v>432</v>
      </c>
      <c r="R13" s="25">
        <v>273</v>
      </c>
      <c r="S13" s="25">
        <v>470</v>
      </c>
      <c r="T13" s="25">
        <v>679</v>
      </c>
      <c r="U13" s="25">
        <v>582</v>
      </c>
      <c r="V13" s="25">
        <v>797</v>
      </c>
      <c r="W13" s="25">
        <v>698</v>
      </c>
      <c r="X13" s="25">
        <v>524</v>
      </c>
      <c r="Y13" s="25">
        <v>390</v>
      </c>
      <c r="Z13" s="25">
        <v>415</v>
      </c>
      <c r="AA13" s="25">
        <v>106</v>
      </c>
      <c r="AB13" s="25">
        <v>346</v>
      </c>
      <c r="AC13" s="25">
        <v>827</v>
      </c>
      <c r="AD13" s="25">
        <v>764</v>
      </c>
      <c r="AE13" s="25">
        <v>729</v>
      </c>
      <c r="AF13" s="25">
        <v>1088</v>
      </c>
      <c r="AG13" s="25">
        <v>1007</v>
      </c>
      <c r="AH13" s="25">
        <v>410</v>
      </c>
      <c r="AI13" s="25">
        <v>137</v>
      </c>
      <c r="AJ13" s="25">
        <v>317</v>
      </c>
      <c r="AK13" s="25">
        <v>311</v>
      </c>
      <c r="AL13" s="25">
        <v>7</v>
      </c>
      <c r="AM13" s="25">
        <v>78</v>
      </c>
      <c r="AN13" s="25">
        <v>121</v>
      </c>
      <c r="AO13" s="25">
        <v>104</v>
      </c>
      <c r="AP13" s="25">
        <v>110</v>
      </c>
      <c r="AQ13" s="25">
        <v>22</v>
      </c>
      <c r="AR13" s="25">
        <v>66</v>
      </c>
      <c r="AS13" s="61">
        <v>76</v>
      </c>
      <c r="AT13" s="61">
        <v>63</v>
      </c>
      <c r="AU13" s="61">
        <v>94</v>
      </c>
      <c r="AV13" s="61">
        <v>96</v>
      </c>
      <c r="AW13" s="61">
        <v>108</v>
      </c>
      <c r="AX13" s="61">
        <v>104</v>
      </c>
      <c r="AY13" s="61">
        <v>54</v>
      </c>
      <c r="AZ13" s="61">
        <v>0</v>
      </c>
      <c r="BA13" s="61">
        <v>0</v>
      </c>
      <c r="BB13" s="61">
        <v>0</v>
      </c>
      <c r="BC13" s="61">
        <v>266</v>
      </c>
      <c r="BD13" s="86">
        <v>560</v>
      </c>
      <c r="BE13" s="86">
        <v>676</v>
      </c>
      <c r="BF13" s="61">
        <v>589</v>
      </c>
      <c r="BG13" s="61">
        <v>583</v>
      </c>
      <c r="BH13" s="61">
        <v>521</v>
      </c>
      <c r="BI13" s="61">
        <v>549</v>
      </c>
      <c r="BJ13" s="25">
        <v>606</v>
      </c>
      <c r="BK13" s="61">
        <v>552</v>
      </c>
      <c r="BL13" s="61">
        <v>534</v>
      </c>
      <c r="BM13" s="61">
        <v>546</v>
      </c>
      <c r="BN13" s="61">
        <v>520</v>
      </c>
      <c r="BO13" s="61">
        <v>529</v>
      </c>
      <c r="BP13" s="61">
        <v>422</v>
      </c>
      <c r="BQ13" s="61">
        <v>450</v>
      </c>
      <c r="BR13" s="61">
        <v>378</v>
      </c>
      <c r="BS13" s="61">
        <v>430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0.99633065347351057</v>
      </c>
    </row>
    <row r="14" spans="1:99" s="77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467</v>
      </c>
      <c r="K14" s="41">
        <v>486</v>
      </c>
      <c r="L14" s="41">
        <v>339</v>
      </c>
      <c r="M14" s="41">
        <v>466</v>
      </c>
      <c r="N14" s="41">
        <v>340</v>
      </c>
      <c r="O14" s="41">
        <v>509</v>
      </c>
      <c r="P14" s="41">
        <v>453</v>
      </c>
      <c r="Q14" s="41">
        <v>433</v>
      </c>
      <c r="R14" s="41">
        <v>273</v>
      </c>
      <c r="S14" s="41">
        <v>471</v>
      </c>
      <c r="T14" s="41">
        <v>679</v>
      </c>
      <c r="U14" s="41">
        <v>584</v>
      </c>
      <c r="V14" s="41">
        <v>800</v>
      </c>
      <c r="W14" s="41">
        <v>703</v>
      </c>
      <c r="X14" s="41">
        <v>531</v>
      </c>
      <c r="Y14" s="41">
        <v>390</v>
      </c>
      <c r="Z14" s="41">
        <v>417</v>
      </c>
      <c r="AA14" s="41">
        <v>106</v>
      </c>
      <c r="AB14" s="41">
        <v>346</v>
      </c>
      <c r="AC14" s="41">
        <v>829</v>
      </c>
      <c r="AD14" s="41">
        <v>767</v>
      </c>
      <c r="AE14" s="41">
        <v>731</v>
      </c>
      <c r="AF14" s="41">
        <v>1092</v>
      </c>
      <c r="AG14" s="41">
        <v>1010</v>
      </c>
      <c r="AH14" s="41">
        <v>411</v>
      </c>
      <c r="AI14" s="41">
        <v>137</v>
      </c>
      <c r="AJ14" s="41">
        <v>317</v>
      </c>
      <c r="AK14" s="41">
        <v>311</v>
      </c>
      <c r="AL14" s="41">
        <v>7</v>
      </c>
      <c r="AM14" s="41">
        <v>78</v>
      </c>
      <c r="AN14" s="41">
        <v>121</v>
      </c>
      <c r="AO14" s="41">
        <v>104</v>
      </c>
      <c r="AP14" s="41">
        <v>110</v>
      </c>
      <c r="AQ14" s="41">
        <v>22</v>
      </c>
      <c r="AR14" s="41">
        <v>66</v>
      </c>
      <c r="AS14" s="62">
        <v>76</v>
      </c>
      <c r="AT14" s="62">
        <v>63</v>
      </c>
      <c r="AU14" s="62">
        <v>94</v>
      </c>
      <c r="AV14" s="62">
        <v>96</v>
      </c>
      <c r="AW14" s="62">
        <v>108</v>
      </c>
      <c r="AX14" s="62">
        <v>104</v>
      </c>
      <c r="AY14" s="62">
        <v>54</v>
      </c>
      <c r="AZ14" s="62">
        <v>0</v>
      </c>
      <c r="BA14" s="62">
        <v>0</v>
      </c>
      <c r="BB14" s="62">
        <v>0</v>
      </c>
      <c r="BC14" s="62">
        <v>272</v>
      </c>
      <c r="BD14" s="62">
        <v>561</v>
      </c>
      <c r="BE14" s="62">
        <v>679</v>
      </c>
      <c r="BF14" s="62">
        <v>590</v>
      </c>
      <c r="BG14" s="62">
        <v>585</v>
      </c>
      <c r="BH14" s="62">
        <v>522</v>
      </c>
      <c r="BI14" s="62">
        <v>550</v>
      </c>
      <c r="BJ14" s="41">
        <v>608</v>
      </c>
      <c r="BK14" s="62">
        <v>554</v>
      </c>
      <c r="BL14" s="62">
        <v>536</v>
      </c>
      <c r="BM14" s="62">
        <v>547</v>
      </c>
      <c r="BN14" s="62">
        <v>523</v>
      </c>
      <c r="BO14" s="62">
        <v>532</v>
      </c>
      <c r="BP14" s="62">
        <v>429</v>
      </c>
      <c r="BQ14" s="62">
        <v>453</v>
      </c>
      <c r="BR14" s="62">
        <v>382</v>
      </c>
      <c r="BS14" s="62">
        <v>431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25">
        <v>0</v>
      </c>
      <c r="AY16" s="25">
        <v>0</v>
      </c>
      <c r="AZ16" s="25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25">
        <v>0</v>
      </c>
      <c r="BK16" s="25">
        <v>0</v>
      </c>
      <c r="BL16" s="61">
        <v>0</v>
      </c>
      <c r="BM16" s="61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62">
        <v>0</v>
      </c>
      <c r="AT17" s="62">
        <v>0</v>
      </c>
      <c r="AU17" s="62">
        <v>0</v>
      </c>
      <c r="AV17" s="62">
        <v>0</v>
      </c>
      <c r="AW17" s="62">
        <v>0</v>
      </c>
      <c r="AX17" s="41">
        <v>0</v>
      </c>
      <c r="AY17" s="41">
        <v>0</v>
      </c>
      <c r="AZ17" s="41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41">
        <v>0</v>
      </c>
      <c r="BK17" s="41">
        <v>0</v>
      </c>
      <c r="BL17" s="62">
        <v>0</v>
      </c>
      <c r="BM17" s="62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631</v>
      </c>
      <c r="K19" s="25">
        <v>556</v>
      </c>
      <c r="L19" s="25">
        <v>165</v>
      </c>
      <c r="M19" s="25">
        <v>661</v>
      </c>
      <c r="N19" s="25">
        <v>353</v>
      </c>
      <c r="O19" s="25">
        <v>448</v>
      </c>
      <c r="P19" s="25">
        <v>502</v>
      </c>
      <c r="Q19" s="25">
        <v>355</v>
      </c>
      <c r="R19" s="25">
        <v>317</v>
      </c>
      <c r="S19" s="25">
        <v>474</v>
      </c>
      <c r="T19" s="25">
        <v>571</v>
      </c>
      <c r="U19" s="25">
        <v>224</v>
      </c>
      <c r="V19" s="25">
        <v>686</v>
      </c>
      <c r="W19" s="25">
        <v>817</v>
      </c>
      <c r="X19" s="25">
        <v>967</v>
      </c>
      <c r="Y19" s="25">
        <v>446</v>
      </c>
      <c r="Z19" s="25">
        <v>216</v>
      </c>
      <c r="AA19" s="25">
        <v>265</v>
      </c>
      <c r="AB19" s="25">
        <v>110</v>
      </c>
      <c r="AC19" s="25">
        <v>686</v>
      </c>
      <c r="AD19" s="25">
        <v>788</v>
      </c>
      <c r="AE19" s="25">
        <v>904</v>
      </c>
      <c r="AF19" s="25">
        <v>310</v>
      </c>
      <c r="AG19" s="25">
        <v>679</v>
      </c>
      <c r="AH19" s="25">
        <v>0</v>
      </c>
      <c r="AI19" s="25">
        <v>1270</v>
      </c>
      <c r="AJ19" s="25">
        <v>1013</v>
      </c>
      <c r="AK19" s="25">
        <v>353</v>
      </c>
      <c r="AL19" s="25">
        <v>0</v>
      </c>
      <c r="AM19" s="25">
        <v>196</v>
      </c>
      <c r="AN19" s="25">
        <v>58</v>
      </c>
      <c r="AO19" s="25">
        <v>135</v>
      </c>
      <c r="AP19" s="25">
        <v>100</v>
      </c>
      <c r="AQ19" s="25">
        <v>11</v>
      </c>
      <c r="AR19" s="25">
        <v>111</v>
      </c>
      <c r="AS19" s="61">
        <v>77</v>
      </c>
      <c r="AT19" s="61">
        <v>28</v>
      </c>
      <c r="AU19" s="61">
        <v>122</v>
      </c>
      <c r="AV19" s="61">
        <v>84</v>
      </c>
      <c r="AW19" s="61">
        <v>75</v>
      </c>
      <c r="AX19" s="61">
        <v>132</v>
      </c>
      <c r="AY19" s="61">
        <v>47</v>
      </c>
      <c r="AZ19" s="61">
        <v>54</v>
      </c>
      <c r="BA19" s="61">
        <v>27</v>
      </c>
      <c r="BB19" s="61">
        <v>0</v>
      </c>
      <c r="BC19" s="61">
        <v>104</v>
      </c>
      <c r="BD19" s="61">
        <v>226</v>
      </c>
      <c r="BE19" s="61">
        <v>744</v>
      </c>
      <c r="BF19" s="61">
        <v>553</v>
      </c>
      <c r="BG19" s="61">
        <v>573</v>
      </c>
      <c r="BH19" s="61">
        <v>659</v>
      </c>
      <c r="BI19" s="61">
        <v>419</v>
      </c>
      <c r="BJ19" s="61">
        <v>683</v>
      </c>
      <c r="BK19" s="61">
        <v>498</v>
      </c>
      <c r="BL19" s="61">
        <v>543</v>
      </c>
      <c r="BM19" s="61">
        <v>529</v>
      </c>
      <c r="BN19" s="61">
        <v>564</v>
      </c>
      <c r="BO19" s="61">
        <v>698</v>
      </c>
      <c r="BP19" s="61">
        <v>303</v>
      </c>
      <c r="BQ19" s="61">
        <v>531</v>
      </c>
      <c r="BR19" s="61">
        <v>221</v>
      </c>
      <c r="BS19" s="25">
        <v>521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631</v>
      </c>
      <c r="K20" s="41">
        <v>556</v>
      </c>
      <c r="L20" s="41">
        <v>165</v>
      </c>
      <c r="M20" s="41">
        <v>661</v>
      </c>
      <c r="N20" s="41">
        <v>353</v>
      </c>
      <c r="O20" s="41">
        <v>448</v>
      </c>
      <c r="P20" s="41">
        <v>502</v>
      </c>
      <c r="Q20" s="41">
        <v>355</v>
      </c>
      <c r="R20" s="41">
        <v>317</v>
      </c>
      <c r="S20" s="41">
        <v>474</v>
      </c>
      <c r="T20" s="41">
        <v>571</v>
      </c>
      <c r="U20" s="41">
        <v>224</v>
      </c>
      <c r="V20" s="41">
        <v>686</v>
      </c>
      <c r="W20" s="41">
        <v>817</v>
      </c>
      <c r="X20" s="41">
        <v>967</v>
      </c>
      <c r="Y20" s="41">
        <v>446</v>
      </c>
      <c r="Z20" s="41">
        <v>216</v>
      </c>
      <c r="AA20" s="41">
        <v>265</v>
      </c>
      <c r="AB20" s="41">
        <v>110</v>
      </c>
      <c r="AC20" s="41">
        <v>686</v>
      </c>
      <c r="AD20" s="41">
        <v>788</v>
      </c>
      <c r="AE20" s="41">
        <v>904</v>
      </c>
      <c r="AF20" s="41">
        <v>310</v>
      </c>
      <c r="AG20" s="41">
        <v>679</v>
      </c>
      <c r="AH20" s="41">
        <v>0</v>
      </c>
      <c r="AI20" s="41">
        <v>1270</v>
      </c>
      <c r="AJ20" s="41">
        <v>1013</v>
      </c>
      <c r="AK20" s="41">
        <v>353</v>
      </c>
      <c r="AL20" s="41">
        <v>0</v>
      </c>
      <c r="AM20" s="41">
        <v>196</v>
      </c>
      <c r="AN20" s="41">
        <v>58</v>
      </c>
      <c r="AO20" s="41">
        <v>135</v>
      </c>
      <c r="AP20" s="41">
        <v>100</v>
      </c>
      <c r="AQ20" s="41">
        <v>11</v>
      </c>
      <c r="AR20" s="41">
        <v>111</v>
      </c>
      <c r="AS20" s="62">
        <v>77</v>
      </c>
      <c r="AT20" s="62">
        <v>28</v>
      </c>
      <c r="AU20" s="62">
        <v>122</v>
      </c>
      <c r="AV20" s="62">
        <v>84</v>
      </c>
      <c r="AW20" s="62">
        <v>75</v>
      </c>
      <c r="AX20" s="62">
        <v>132</v>
      </c>
      <c r="AY20" s="62">
        <v>47</v>
      </c>
      <c r="AZ20" s="62">
        <v>54</v>
      </c>
      <c r="BA20" s="62">
        <v>27</v>
      </c>
      <c r="BB20" s="62">
        <v>0</v>
      </c>
      <c r="BC20" s="62">
        <v>104</v>
      </c>
      <c r="BD20" s="62">
        <v>226</v>
      </c>
      <c r="BE20" s="62">
        <v>744</v>
      </c>
      <c r="BF20" s="62">
        <v>553</v>
      </c>
      <c r="BG20" s="62">
        <v>573</v>
      </c>
      <c r="BH20" s="62">
        <v>659</v>
      </c>
      <c r="BI20" s="62">
        <v>419</v>
      </c>
      <c r="BJ20" s="62">
        <v>683</v>
      </c>
      <c r="BK20" s="62">
        <v>498</v>
      </c>
      <c r="BL20" s="62">
        <v>543</v>
      </c>
      <c r="BM20" s="62">
        <v>529</v>
      </c>
      <c r="BN20" s="62">
        <v>564</v>
      </c>
      <c r="BO20" s="62">
        <v>698</v>
      </c>
      <c r="BP20" s="62">
        <v>303</v>
      </c>
      <c r="BQ20" s="62">
        <v>531</v>
      </c>
      <c r="BR20" s="62">
        <v>221</v>
      </c>
      <c r="BS20" s="41">
        <v>521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769</v>
      </c>
      <c r="K22" s="25">
        <v>992</v>
      </c>
      <c r="L22" s="25">
        <v>863</v>
      </c>
      <c r="M22" s="25">
        <v>948</v>
      </c>
      <c r="N22" s="25">
        <v>708</v>
      </c>
      <c r="O22" s="25">
        <v>710</v>
      </c>
      <c r="P22" s="25">
        <v>771</v>
      </c>
      <c r="Q22" s="25">
        <v>638</v>
      </c>
      <c r="R22" s="25">
        <v>653</v>
      </c>
      <c r="S22" s="25">
        <v>620</v>
      </c>
      <c r="T22" s="25">
        <v>821</v>
      </c>
      <c r="U22" s="25">
        <v>554</v>
      </c>
      <c r="V22" s="25">
        <v>638</v>
      </c>
      <c r="W22" s="25">
        <v>704</v>
      </c>
      <c r="X22" s="25">
        <v>919</v>
      </c>
      <c r="Y22" s="25">
        <v>720</v>
      </c>
      <c r="Z22" s="25">
        <v>511</v>
      </c>
      <c r="AA22" s="25">
        <v>686</v>
      </c>
      <c r="AB22" s="25">
        <v>611</v>
      </c>
      <c r="AC22" s="25">
        <v>803</v>
      </c>
      <c r="AD22" s="25">
        <v>850</v>
      </c>
      <c r="AE22" s="25">
        <v>982</v>
      </c>
      <c r="AF22" s="25">
        <v>512</v>
      </c>
      <c r="AG22" s="25">
        <v>713</v>
      </c>
      <c r="AH22" s="25">
        <v>670</v>
      </c>
      <c r="AI22" s="25">
        <v>1175</v>
      </c>
      <c r="AJ22" s="25">
        <v>1013</v>
      </c>
      <c r="AK22" s="25">
        <v>719</v>
      </c>
      <c r="AL22" s="25">
        <v>660</v>
      </c>
      <c r="AM22" s="25">
        <v>508</v>
      </c>
      <c r="AN22" s="25">
        <v>276</v>
      </c>
      <c r="AO22" s="25">
        <v>248</v>
      </c>
      <c r="AP22" s="25">
        <v>179</v>
      </c>
      <c r="AQ22" s="25">
        <v>152</v>
      </c>
      <c r="AR22" s="25">
        <v>191</v>
      </c>
      <c r="AS22" s="61">
        <v>170</v>
      </c>
      <c r="AT22" s="61">
        <v>155</v>
      </c>
      <c r="AU22" s="61">
        <v>195</v>
      </c>
      <c r="AV22" s="61">
        <v>189</v>
      </c>
      <c r="AW22" s="61">
        <v>167</v>
      </c>
      <c r="AX22" s="61">
        <v>176</v>
      </c>
      <c r="AY22" s="61">
        <v>186</v>
      </c>
      <c r="AZ22" s="61">
        <v>150</v>
      </c>
      <c r="BA22" s="61">
        <v>111</v>
      </c>
      <c r="BB22" s="61">
        <v>206</v>
      </c>
      <c r="BC22" s="61">
        <v>206</v>
      </c>
      <c r="BD22" s="61">
        <v>364</v>
      </c>
      <c r="BE22" s="61">
        <v>877</v>
      </c>
      <c r="BF22" s="61">
        <v>928</v>
      </c>
      <c r="BG22" s="61">
        <v>970</v>
      </c>
      <c r="BH22" s="88">
        <v>1202</v>
      </c>
      <c r="BI22" s="61">
        <v>977</v>
      </c>
      <c r="BJ22" s="88">
        <v>1166</v>
      </c>
      <c r="BK22" s="88">
        <v>1080</v>
      </c>
      <c r="BL22" s="61">
        <v>1.0309999999999999</v>
      </c>
      <c r="BM22" s="61">
        <v>985</v>
      </c>
      <c r="BN22" s="61">
        <v>1.008</v>
      </c>
      <c r="BO22" s="61">
        <v>1.1419999999999999</v>
      </c>
      <c r="BP22" s="61">
        <v>880</v>
      </c>
      <c r="BQ22" s="61">
        <v>904</v>
      </c>
      <c r="BR22" s="61">
        <v>618</v>
      </c>
      <c r="BS22" s="25">
        <v>635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769</v>
      </c>
      <c r="K23" s="41">
        <v>992</v>
      </c>
      <c r="L23" s="41">
        <v>863</v>
      </c>
      <c r="M23" s="41">
        <v>948</v>
      </c>
      <c r="N23" s="41">
        <v>708</v>
      </c>
      <c r="O23" s="41">
        <v>710</v>
      </c>
      <c r="P23" s="41">
        <v>771</v>
      </c>
      <c r="Q23" s="41">
        <v>638</v>
      </c>
      <c r="R23" s="41">
        <v>653</v>
      </c>
      <c r="S23" s="41">
        <v>620</v>
      </c>
      <c r="T23" s="41">
        <v>821</v>
      </c>
      <c r="U23" s="41">
        <v>554</v>
      </c>
      <c r="V23" s="41">
        <v>638</v>
      </c>
      <c r="W23" s="41">
        <v>704</v>
      </c>
      <c r="X23" s="41">
        <v>919</v>
      </c>
      <c r="Y23" s="41">
        <v>720</v>
      </c>
      <c r="Z23" s="41">
        <v>511</v>
      </c>
      <c r="AA23" s="41">
        <v>686</v>
      </c>
      <c r="AB23" s="41">
        <v>611</v>
      </c>
      <c r="AC23" s="41">
        <v>803</v>
      </c>
      <c r="AD23" s="41">
        <v>850</v>
      </c>
      <c r="AE23" s="41">
        <v>982</v>
      </c>
      <c r="AF23" s="41">
        <v>512</v>
      </c>
      <c r="AG23" s="41">
        <v>713</v>
      </c>
      <c r="AH23" s="41">
        <v>670</v>
      </c>
      <c r="AI23" s="41">
        <v>1175</v>
      </c>
      <c r="AJ23" s="41">
        <v>1013</v>
      </c>
      <c r="AK23" s="41">
        <v>719</v>
      </c>
      <c r="AL23" s="41">
        <v>660</v>
      </c>
      <c r="AM23" s="41">
        <v>508</v>
      </c>
      <c r="AN23" s="41">
        <v>276</v>
      </c>
      <c r="AO23" s="41">
        <v>248</v>
      </c>
      <c r="AP23" s="41">
        <v>179</v>
      </c>
      <c r="AQ23" s="41">
        <v>152</v>
      </c>
      <c r="AR23" s="41">
        <v>191</v>
      </c>
      <c r="AS23" s="62">
        <v>170</v>
      </c>
      <c r="AT23" s="62">
        <v>155</v>
      </c>
      <c r="AU23" s="62">
        <v>195</v>
      </c>
      <c r="AV23" s="62">
        <v>189</v>
      </c>
      <c r="AW23" s="62">
        <v>167</v>
      </c>
      <c r="AX23" s="62">
        <v>176</v>
      </c>
      <c r="AY23" s="62">
        <v>186</v>
      </c>
      <c r="AZ23" s="62">
        <v>150</v>
      </c>
      <c r="BA23" s="62">
        <v>111</v>
      </c>
      <c r="BB23" s="62">
        <v>206</v>
      </c>
      <c r="BC23" s="62">
        <v>206</v>
      </c>
      <c r="BD23" s="62">
        <v>364</v>
      </c>
      <c r="BE23" s="62">
        <v>877</v>
      </c>
      <c r="BF23" s="62">
        <v>928</v>
      </c>
      <c r="BG23" s="62">
        <v>970</v>
      </c>
      <c r="BH23" s="91">
        <v>1202</v>
      </c>
      <c r="BI23" s="62">
        <v>977</v>
      </c>
      <c r="BJ23" s="91">
        <v>1166</v>
      </c>
      <c r="BK23" s="91">
        <v>1080</v>
      </c>
      <c r="BL23" s="62">
        <v>1.0309999999999999</v>
      </c>
      <c r="BM23" s="62">
        <v>985</v>
      </c>
      <c r="BN23" s="62">
        <v>1.008</v>
      </c>
      <c r="BO23" s="62">
        <v>1.1419999999999999</v>
      </c>
      <c r="BP23" s="62">
        <v>880</v>
      </c>
      <c r="BQ23" s="62">
        <v>904</v>
      </c>
      <c r="BR23" s="62">
        <v>618</v>
      </c>
      <c r="BS23" s="41">
        <v>635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460</v>
      </c>
      <c r="K25" s="25">
        <v>333</v>
      </c>
      <c r="L25" s="25">
        <v>294</v>
      </c>
      <c r="M25" s="25">
        <v>576</v>
      </c>
      <c r="N25" s="25">
        <v>593</v>
      </c>
      <c r="O25" s="25">
        <v>446</v>
      </c>
      <c r="P25" s="25">
        <v>439</v>
      </c>
      <c r="Q25" s="25">
        <v>488</v>
      </c>
      <c r="R25" s="25">
        <v>302</v>
      </c>
      <c r="S25" s="25">
        <v>506</v>
      </c>
      <c r="T25" s="25">
        <v>370</v>
      </c>
      <c r="U25" s="25">
        <v>491</v>
      </c>
      <c r="V25" s="25">
        <v>601</v>
      </c>
      <c r="W25" s="25">
        <v>751</v>
      </c>
      <c r="X25" s="25">
        <v>752</v>
      </c>
      <c r="Y25" s="25">
        <v>645</v>
      </c>
      <c r="Z25" s="25">
        <v>424</v>
      </c>
      <c r="AA25" s="25">
        <v>90</v>
      </c>
      <c r="AB25" s="25">
        <v>185</v>
      </c>
      <c r="AC25" s="25">
        <v>494</v>
      </c>
      <c r="AD25" s="25">
        <v>741</v>
      </c>
      <c r="AE25" s="25">
        <v>772</v>
      </c>
      <c r="AF25" s="25">
        <v>780</v>
      </c>
      <c r="AG25" s="25">
        <v>472</v>
      </c>
      <c r="AH25" s="25">
        <v>43</v>
      </c>
      <c r="AI25" s="25">
        <v>765</v>
      </c>
      <c r="AJ25" s="25">
        <v>1175</v>
      </c>
      <c r="AK25" s="25">
        <v>620</v>
      </c>
      <c r="AL25" s="25">
        <v>59</v>
      </c>
      <c r="AM25" s="25">
        <v>348</v>
      </c>
      <c r="AN25" s="25">
        <v>290</v>
      </c>
      <c r="AO25" s="25">
        <v>163</v>
      </c>
      <c r="AP25" s="25">
        <v>168</v>
      </c>
      <c r="AQ25" s="25">
        <v>38</v>
      </c>
      <c r="AR25" s="25">
        <v>72</v>
      </c>
      <c r="AS25" s="61">
        <v>98</v>
      </c>
      <c r="AT25" s="61">
        <v>43</v>
      </c>
      <c r="AU25" s="61">
        <v>82</v>
      </c>
      <c r="AV25" s="61">
        <v>90</v>
      </c>
      <c r="AW25" s="61">
        <v>97</v>
      </c>
      <c r="AX25" s="61">
        <v>123</v>
      </c>
      <c r="AY25" s="61">
        <v>37</v>
      </c>
      <c r="AZ25" s="61">
        <v>90</v>
      </c>
      <c r="BA25" s="61">
        <v>66</v>
      </c>
      <c r="BB25" s="61">
        <v>0</v>
      </c>
      <c r="BC25" s="61">
        <v>6</v>
      </c>
      <c r="BD25" s="61">
        <v>68</v>
      </c>
      <c r="BE25" s="61">
        <v>231</v>
      </c>
      <c r="BF25" s="61">
        <v>502</v>
      </c>
      <c r="BG25" s="61">
        <v>531</v>
      </c>
      <c r="BH25" s="61">
        <v>518</v>
      </c>
      <c r="BI25" s="61">
        <v>544</v>
      </c>
      <c r="BJ25" s="61">
        <v>494</v>
      </c>
      <c r="BK25" s="61">
        <v>584</v>
      </c>
      <c r="BL25" s="61">
        <v>590</v>
      </c>
      <c r="BM25" s="61">
        <v>575</v>
      </c>
      <c r="BN25" s="61">
        <v>541</v>
      </c>
      <c r="BO25" s="61">
        <v>564</v>
      </c>
      <c r="BP25" s="61">
        <v>565</v>
      </c>
      <c r="BQ25" s="61">
        <v>507</v>
      </c>
      <c r="BR25" s="61">
        <v>507</v>
      </c>
      <c r="BS25" s="25">
        <v>500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460</v>
      </c>
      <c r="K26" s="41">
        <v>333</v>
      </c>
      <c r="L26" s="41">
        <v>294</v>
      </c>
      <c r="M26" s="41">
        <v>576</v>
      </c>
      <c r="N26" s="41">
        <v>593</v>
      </c>
      <c r="O26" s="41">
        <v>446</v>
      </c>
      <c r="P26" s="41">
        <v>439</v>
      </c>
      <c r="Q26" s="41">
        <v>488</v>
      </c>
      <c r="R26" s="41">
        <v>302</v>
      </c>
      <c r="S26" s="41">
        <v>506</v>
      </c>
      <c r="T26" s="41">
        <v>370</v>
      </c>
      <c r="U26" s="41">
        <v>491</v>
      </c>
      <c r="V26" s="41">
        <v>601</v>
      </c>
      <c r="W26" s="41">
        <v>751</v>
      </c>
      <c r="X26" s="41">
        <v>752</v>
      </c>
      <c r="Y26" s="41">
        <v>645</v>
      </c>
      <c r="Z26" s="41">
        <v>424</v>
      </c>
      <c r="AA26" s="41">
        <v>90</v>
      </c>
      <c r="AB26" s="41">
        <v>185</v>
      </c>
      <c r="AC26" s="41">
        <v>494</v>
      </c>
      <c r="AD26" s="41">
        <v>741</v>
      </c>
      <c r="AE26" s="41">
        <v>772</v>
      </c>
      <c r="AF26" s="41">
        <v>780</v>
      </c>
      <c r="AG26" s="41">
        <v>472</v>
      </c>
      <c r="AH26" s="41">
        <v>43</v>
      </c>
      <c r="AI26" s="41">
        <v>765</v>
      </c>
      <c r="AJ26" s="41">
        <v>1175</v>
      </c>
      <c r="AK26" s="41">
        <v>620</v>
      </c>
      <c r="AL26" s="41">
        <v>59</v>
      </c>
      <c r="AM26" s="41">
        <v>348</v>
      </c>
      <c r="AN26" s="41">
        <v>290</v>
      </c>
      <c r="AO26" s="41">
        <v>163</v>
      </c>
      <c r="AP26" s="41">
        <v>168</v>
      </c>
      <c r="AQ26" s="41">
        <v>38</v>
      </c>
      <c r="AR26" s="41">
        <v>72</v>
      </c>
      <c r="AS26" s="62">
        <v>98</v>
      </c>
      <c r="AT26" s="62">
        <v>43</v>
      </c>
      <c r="AU26" s="62">
        <v>82</v>
      </c>
      <c r="AV26" s="62">
        <v>90</v>
      </c>
      <c r="AW26" s="62">
        <v>97</v>
      </c>
      <c r="AX26" s="62">
        <v>123</v>
      </c>
      <c r="AY26" s="62">
        <v>37</v>
      </c>
      <c r="AZ26" s="62">
        <v>90</v>
      </c>
      <c r="BA26" s="62">
        <v>66</v>
      </c>
      <c r="BB26" s="62">
        <v>0</v>
      </c>
      <c r="BC26" s="62">
        <v>6</v>
      </c>
      <c r="BD26" s="62">
        <v>68</v>
      </c>
      <c r="BE26" s="62">
        <v>231</v>
      </c>
      <c r="BF26" s="62">
        <v>502</v>
      </c>
      <c r="BG26" s="62">
        <v>531</v>
      </c>
      <c r="BH26" s="62">
        <v>518</v>
      </c>
      <c r="BI26" s="62">
        <v>544</v>
      </c>
      <c r="BJ26" s="62">
        <v>494</v>
      </c>
      <c r="BK26" s="62">
        <v>584</v>
      </c>
      <c r="BL26" s="62">
        <v>590</v>
      </c>
      <c r="BM26" s="62">
        <v>575</v>
      </c>
      <c r="BN26" s="62">
        <v>541</v>
      </c>
      <c r="BO26" s="62">
        <v>564</v>
      </c>
      <c r="BP26" s="62">
        <v>565</v>
      </c>
      <c r="BQ26" s="62">
        <v>507</v>
      </c>
      <c r="BR26" s="62">
        <v>507</v>
      </c>
      <c r="BS26" s="41">
        <v>500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00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832" priority="16" operator="greaterThan">
      <formula>95%</formula>
    </cfRule>
    <cfRule type="cellIs" dxfId="831" priority="17" operator="greaterThanOrEqual">
      <formula>90%</formula>
    </cfRule>
    <cfRule type="cellIs" dxfId="830" priority="18" operator="lessThan">
      <formula>89.99%</formula>
    </cfRule>
  </conditionalFormatting>
  <conditionalFormatting sqref="CI13">
    <cfRule type="cellIs" dxfId="829" priority="13" operator="greaterThan">
      <formula>95%</formula>
    </cfRule>
    <cfRule type="cellIs" dxfId="828" priority="14" operator="greaterThanOrEqual">
      <formula>90%</formula>
    </cfRule>
    <cfRule type="cellIs" dxfId="827" priority="15" operator="lessThan">
      <formula>89.99%</formula>
    </cfRule>
  </conditionalFormatting>
  <conditionalFormatting sqref="CI16">
    <cfRule type="cellIs" dxfId="826" priority="10" operator="greaterThan">
      <formula>95%</formula>
    </cfRule>
    <cfRule type="cellIs" dxfId="825" priority="11" operator="greaterThanOrEqual">
      <formula>90%</formula>
    </cfRule>
    <cfRule type="cellIs" dxfId="824" priority="12" operator="lessThan">
      <formula>89.99%</formula>
    </cfRule>
  </conditionalFormatting>
  <conditionalFormatting sqref="CI19">
    <cfRule type="cellIs" dxfId="823" priority="7" operator="greaterThan">
      <formula>95%</formula>
    </cfRule>
    <cfRule type="cellIs" dxfId="822" priority="8" operator="greaterThanOrEqual">
      <formula>90%</formula>
    </cfRule>
    <cfRule type="cellIs" dxfId="821" priority="9" operator="lessThan">
      <formula>89.99%</formula>
    </cfRule>
  </conditionalFormatting>
  <conditionalFormatting sqref="CI22">
    <cfRule type="cellIs" dxfId="820" priority="2" operator="greaterThanOrEqual">
      <formula>100%</formula>
    </cfRule>
    <cfRule type="cellIs" dxfId="819" priority="3" operator="lessThan">
      <formula>99.99%</formula>
    </cfRule>
  </conditionalFormatting>
  <conditionalFormatting sqref="CI25">
    <cfRule type="cellIs" dxfId="818" priority="4" operator="greaterThan">
      <formula>95%</formula>
    </cfRule>
    <cfRule type="cellIs" dxfId="817" priority="5" operator="greaterThanOrEqual">
      <formula>90%</formula>
    </cfRule>
    <cfRule type="cellIs" dxfId="816" priority="6" operator="lessThan">
      <formula>89.99%</formula>
    </cfRule>
  </conditionalFormatting>
  <dataValidations count="1">
    <dataValidation showDropDown="1" showInputMessage="1" showErrorMessage="1" sqref="C21 G19:G23 G10:G11 G16:G17 G13:G14 G25:G26" xr:uid="{FED49599-8692-4111-B76B-D7994A869BC0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CU38"/>
  <sheetViews>
    <sheetView showGridLines="0" tabSelected="1" topLeftCell="T1" zoomScaleNormal="100" workbookViewId="0">
      <selection activeCell="AE10" sqref="AE10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</v>
      </c>
      <c r="F2" s="138" t="s">
        <v>70</v>
      </c>
      <c r="G2" s="138"/>
      <c r="H2" s="22">
        <v>300151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80" t="s">
        <v>167</v>
      </c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">
        <v>74</v>
      </c>
      <c r="J9" s="33" t="s">
        <v>75</v>
      </c>
      <c r="K9" s="33" t="s">
        <v>76</v>
      </c>
      <c r="L9" s="33" t="s">
        <v>77</v>
      </c>
      <c r="M9" s="33" t="s">
        <v>78</v>
      </c>
      <c r="N9" s="33" t="s">
        <v>79</v>
      </c>
      <c r="O9" s="33" t="s">
        <v>80</v>
      </c>
      <c r="P9" s="33" t="s">
        <v>81</v>
      </c>
      <c r="Q9" s="33" t="s">
        <v>82</v>
      </c>
      <c r="R9" s="33" t="s">
        <v>83</v>
      </c>
      <c r="S9" s="33" t="s">
        <v>84</v>
      </c>
      <c r="T9" s="33" t="s">
        <v>85</v>
      </c>
      <c r="U9" s="33" t="s">
        <v>86</v>
      </c>
      <c r="V9" s="33" t="s">
        <v>87</v>
      </c>
      <c r="W9" s="33" t="s">
        <v>88</v>
      </c>
      <c r="X9" s="33" t="s">
        <v>89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22</v>
      </c>
      <c r="K10" s="25">
        <v>18</v>
      </c>
      <c r="L10" s="25">
        <v>16</v>
      </c>
      <c r="M10" s="61">
        <v>21</v>
      </c>
      <c r="N10" s="61">
        <v>18</v>
      </c>
      <c r="O10" s="61">
        <v>20</v>
      </c>
      <c r="P10" s="61">
        <v>21</v>
      </c>
      <c r="Q10" s="25">
        <v>20</v>
      </c>
      <c r="R10" s="25">
        <v>12</v>
      </c>
      <c r="S10" s="25">
        <v>24</v>
      </c>
      <c r="T10" s="25">
        <v>28</v>
      </c>
      <c r="U10" s="25">
        <v>24</v>
      </c>
      <c r="V10" s="61">
        <v>28</v>
      </c>
      <c r="W10" s="61">
        <v>24</v>
      </c>
      <c r="X10" s="25">
        <v>23</v>
      </c>
      <c r="Y10" s="25">
        <v>24</v>
      </c>
      <c r="Z10" s="25">
        <v>18</v>
      </c>
      <c r="AA10" s="25">
        <v>6</v>
      </c>
      <c r="AB10" s="25">
        <v>18</v>
      </c>
      <c r="AC10" s="25">
        <v>46</v>
      </c>
      <c r="AD10" s="25">
        <v>51</v>
      </c>
      <c r="AE10" s="25">
        <v>39</v>
      </c>
      <c r="AF10" s="25">
        <v>61</v>
      </c>
      <c r="AG10" s="25">
        <v>65</v>
      </c>
      <c r="AH10" s="25">
        <v>23</v>
      </c>
      <c r="AI10" s="25">
        <v>6</v>
      </c>
      <c r="AJ10" s="25">
        <v>10</v>
      </c>
      <c r="AK10" s="25">
        <v>9</v>
      </c>
      <c r="AL10" s="25">
        <v>0</v>
      </c>
      <c r="AM10" s="25">
        <v>6</v>
      </c>
      <c r="AN10" s="25">
        <v>6</v>
      </c>
      <c r="AO10" s="25">
        <v>5</v>
      </c>
      <c r="AP10" s="25">
        <v>5</v>
      </c>
      <c r="AQ10" s="25">
        <v>2</v>
      </c>
      <c r="AR10" s="25">
        <v>3</v>
      </c>
      <c r="AS10" s="25">
        <v>5</v>
      </c>
      <c r="AT10" s="25">
        <v>3</v>
      </c>
      <c r="AU10" s="25">
        <v>5</v>
      </c>
      <c r="AV10" s="61">
        <v>5</v>
      </c>
      <c r="AW10" s="61">
        <v>3</v>
      </c>
      <c r="AX10" s="61">
        <v>6</v>
      </c>
      <c r="AY10" s="61">
        <v>3</v>
      </c>
      <c r="AZ10" s="61">
        <v>0</v>
      </c>
      <c r="BA10" s="61">
        <v>0</v>
      </c>
      <c r="BB10" s="61">
        <v>0</v>
      </c>
      <c r="BC10" s="61">
        <v>15</v>
      </c>
      <c r="BD10" s="61">
        <v>38</v>
      </c>
      <c r="BE10" s="61">
        <v>27</v>
      </c>
      <c r="BF10" s="61">
        <v>26</v>
      </c>
      <c r="BG10" s="61">
        <v>24</v>
      </c>
      <c r="BH10" s="61">
        <v>22</v>
      </c>
      <c r="BI10" s="61">
        <v>28</v>
      </c>
      <c r="BJ10" s="61">
        <v>27</v>
      </c>
      <c r="BK10" s="61">
        <v>24</v>
      </c>
      <c r="BL10" s="61">
        <v>27</v>
      </c>
      <c r="BM10" s="61">
        <v>23</v>
      </c>
      <c r="BN10" s="61">
        <v>25</v>
      </c>
      <c r="BO10" s="61">
        <v>21</v>
      </c>
      <c r="BP10" s="61">
        <v>22</v>
      </c>
      <c r="BQ10" s="61">
        <v>20</v>
      </c>
      <c r="BR10" s="61">
        <v>19</v>
      </c>
      <c r="BS10" s="25">
        <v>20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22</v>
      </c>
      <c r="K11" s="41">
        <v>18</v>
      </c>
      <c r="L11" s="41">
        <v>16</v>
      </c>
      <c r="M11" s="62">
        <v>21</v>
      </c>
      <c r="N11" s="62">
        <v>18</v>
      </c>
      <c r="O11" s="62">
        <v>20</v>
      </c>
      <c r="P11" s="62">
        <v>21</v>
      </c>
      <c r="Q11" s="41">
        <v>20</v>
      </c>
      <c r="R11" s="41">
        <v>12</v>
      </c>
      <c r="S11" s="41">
        <v>24</v>
      </c>
      <c r="T11" s="41">
        <v>28</v>
      </c>
      <c r="U11" s="41">
        <v>24</v>
      </c>
      <c r="V11" s="62">
        <v>28</v>
      </c>
      <c r="W11" s="62">
        <v>24</v>
      </c>
      <c r="X11" s="41">
        <v>23</v>
      </c>
      <c r="Y11" s="41">
        <v>24</v>
      </c>
      <c r="Z11" s="41">
        <v>18</v>
      </c>
      <c r="AA11" s="41">
        <v>6</v>
      </c>
      <c r="AB11" s="41">
        <v>18</v>
      </c>
      <c r="AC11" s="41">
        <v>46</v>
      </c>
      <c r="AD11" s="41">
        <v>51</v>
      </c>
      <c r="AE11" s="41">
        <v>39</v>
      </c>
      <c r="AF11" s="41">
        <v>61</v>
      </c>
      <c r="AG11" s="41">
        <v>65</v>
      </c>
      <c r="AH11" s="41">
        <v>23</v>
      </c>
      <c r="AI11" s="41">
        <v>6</v>
      </c>
      <c r="AJ11" s="41">
        <v>10</v>
      </c>
      <c r="AK11" s="41">
        <v>9</v>
      </c>
      <c r="AL11" s="41">
        <v>0</v>
      </c>
      <c r="AM11" s="41">
        <v>6</v>
      </c>
      <c r="AN11" s="41">
        <v>6</v>
      </c>
      <c r="AO11" s="41">
        <v>5</v>
      </c>
      <c r="AP11" s="41">
        <v>5</v>
      </c>
      <c r="AQ11" s="41">
        <v>2</v>
      </c>
      <c r="AR11" s="41">
        <v>3</v>
      </c>
      <c r="AS11" s="41">
        <v>5</v>
      </c>
      <c r="AT11" s="41">
        <v>3</v>
      </c>
      <c r="AU11" s="41">
        <v>5</v>
      </c>
      <c r="AV11" s="62">
        <v>5</v>
      </c>
      <c r="AW11" s="62">
        <v>3</v>
      </c>
      <c r="AX11" s="62">
        <v>6</v>
      </c>
      <c r="AY11" s="62">
        <v>3</v>
      </c>
      <c r="AZ11" s="62">
        <v>0</v>
      </c>
      <c r="BA11" s="62">
        <v>0</v>
      </c>
      <c r="BB11" s="62">
        <v>0</v>
      </c>
      <c r="BC11" s="62">
        <v>15</v>
      </c>
      <c r="BD11" s="62">
        <v>38</v>
      </c>
      <c r="BE11" s="62">
        <v>27</v>
      </c>
      <c r="BF11" s="62">
        <v>26</v>
      </c>
      <c r="BG11" s="62">
        <v>24</v>
      </c>
      <c r="BH11" s="62">
        <v>22</v>
      </c>
      <c r="BI11" s="62">
        <v>28</v>
      </c>
      <c r="BJ11" s="62">
        <v>27</v>
      </c>
      <c r="BK11" s="62">
        <v>24</v>
      </c>
      <c r="BL11" s="62">
        <v>27</v>
      </c>
      <c r="BM11" s="62">
        <v>23</v>
      </c>
      <c r="BN11" s="62">
        <v>25</v>
      </c>
      <c r="BO11" s="62">
        <v>21</v>
      </c>
      <c r="BP11" s="62">
        <v>22</v>
      </c>
      <c r="BQ11" s="62">
        <v>20</v>
      </c>
      <c r="BR11" s="62">
        <v>19</v>
      </c>
      <c r="BS11" s="41">
        <v>20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218</v>
      </c>
      <c r="K13" s="25">
        <v>185</v>
      </c>
      <c r="L13" s="25">
        <v>161</v>
      </c>
      <c r="M13" s="61">
        <v>216</v>
      </c>
      <c r="N13" s="61">
        <v>188</v>
      </c>
      <c r="O13" s="61">
        <v>200</v>
      </c>
      <c r="P13" s="61">
        <v>215</v>
      </c>
      <c r="Q13" s="25">
        <v>199</v>
      </c>
      <c r="R13" s="25">
        <v>127</v>
      </c>
      <c r="S13" s="25">
        <v>246</v>
      </c>
      <c r="T13" s="25">
        <v>284</v>
      </c>
      <c r="U13" s="25">
        <v>240</v>
      </c>
      <c r="V13" s="25">
        <v>287</v>
      </c>
      <c r="W13" s="25">
        <v>240</v>
      </c>
      <c r="X13" s="25">
        <v>237</v>
      </c>
      <c r="Y13" s="25">
        <v>247</v>
      </c>
      <c r="Z13" s="25">
        <v>183</v>
      </c>
      <c r="AA13" s="25">
        <v>58</v>
      </c>
      <c r="AB13" s="25">
        <v>179</v>
      </c>
      <c r="AC13" s="25">
        <v>463</v>
      </c>
      <c r="AD13" s="25">
        <v>515</v>
      </c>
      <c r="AE13" s="25">
        <v>389</v>
      </c>
      <c r="AF13" s="25">
        <v>612</v>
      </c>
      <c r="AG13" s="25">
        <v>651</v>
      </c>
      <c r="AH13" s="25">
        <v>231</v>
      </c>
      <c r="AI13" s="25">
        <v>68</v>
      </c>
      <c r="AJ13" s="25">
        <v>98</v>
      </c>
      <c r="AK13" s="25">
        <v>97</v>
      </c>
      <c r="AL13" s="25">
        <v>0</v>
      </c>
      <c r="AM13" s="25">
        <v>65</v>
      </c>
      <c r="AN13" s="25">
        <v>63</v>
      </c>
      <c r="AO13" s="25">
        <v>50</v>
      </c>
      <c r="AP13" s="25">
        <v>57</v>
      </c>
      <c r="AQ13" s="25">
        <v>15</v>
      </c>
      <c r="AR13" s="25">
        <v>28</v>
      </c>
      <c r="AS13" s="25">
        <v>49</v>
      </c>
      <c r="AT13" s="25">
        <v>32</v>
      </c>
      <c r="AU13" s="25">
        <v>56</v>
      </c>
      <c r="AV13" s="61">
        <v>50</v>
      </c>
      <c r="AW13" s="61">
        <v>38</v>
      </c>
      <c r="AX13" s="61">
        <v>62</v>
      </c>
      <c r="AY13" s="61">
        <v>36</v>
      </c>
      <c r="AZ13" s="61">
        <v>0</v>
      </c>
      <c r="BA13" s="61">
        <v>0</v>
      </c>
      <c r="BB13" s="61">
        <v>0</v>
      </c>
      <c r="BC13" s="61">
        <v>154</v>
      </c>
      <c r="BD13" s="61">
        <v>386</v>
      </c>
      <c r="BE13" s="61">
        <v>268</v>
      </c>
      <c r="BF13" s="61">
        <v>262</v>
      </c>
      <c r="BG13" s="61">
        <v>239</v>
      </c>
      <c r="BH13" s="61">
        <v>220</v>
      </c>
      <c r="BI13" s="61">
        <v>282</v>
      </c>
      <c r="BJ13" s="61">
        <v>271</v>
      </c>
      <c r="BK13" s="61">
        <v>246</v>
      </c>
      <c r="BL13" s="61">
        <v>276</v>
      </c>
      <c r="BM13" s="61">
        <v>235</v>
      </c>
      <c r="BN13" s="61">
        <v>235</v>
      </c>
      <c r="BO13" s="61">
        <v>208</v>
      </c>
      <c r="BP13" s="61">
        <v>222</v>
      </c>
      <c r="BQ13" s="61">
        <v>198</v>
      </c>
      <c r="BR13" s="61">
        <v>187</v>
      </c>
      <c r="BS13" s="25">
        <v>200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0.99719316152079607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220</v>
      </c>
      <c r="K14" s="41">
        <v>185</v>
      </c>
      <c r="L14" s="41">
        <v>161</v>
      </c>
      <c r="M14" s="62">
        <v>216</v>
      </c>
      <c r="N14" s="62">
        <v>189</v>
      </c>
      <c r="O14" s="62">
        <v>200</v>
      </c>
      <c r="P14" s="62">
        <v>215</v>
      </c>
      <c r="Q14" s="41">
        <v>199</v>
      </c>
      <c r="R14" s="41">
        <v>127</v>
      </c>
      <c r="S14" s="41">
        <v>247</v>
      </c>
      <c r="T14" s="41">
        <v>284</v>
      </c>
      <c r="U14" s="41">
        <v>241</v>
      </c>
      <c r="V14" s="41">
        <v>287</v>
      </c>
      <c r="W14" s="41">
        <v>240</v>
      </c>
      <c r="X14" s="41">
        <v>237</v>
      </c>
      <c r="Y14" s="41">
        <v>247</v>
      </c>
      <c r="Z14" s="41">
        <v>183</v>
      </c>
      <c r="AA14" s="41">
        <v>58</v>
      </c>
      <c r="AB14" s="41">
        <v>180</v>
      </c>
      <c r="AC14" s="41">
        <v>464</v>
      </c>
      <c r="AD14" s="41">
        <v>515</v>
      </c>
      <c r="AE14" s="41">
        <v>389</v>
      </c>
      <c r="AF14" s="41">
        <v>612</v>
      </c>
      <c r="AG14" s="41">
        <v>653</v>
      </c>
      <c r="AH14" s="41">
        <v>232</v>
      </c>
      <c r="AI14" s="41">
        <v>68</v>
      </c>
      <c r="AJ14" s="41">
        <v>98</v>
      </c>
      <c r="AK14" s="41">
        <v>97</v>
      </c>
      <c r="AL14" s="41">
        <v>0</v>
      </c>
      <c r="AM14" s="41">
        <v>65</v>
      </c>
      <c r="AN14" s="41">
        <v>63</v>
      </c>
      <c r="AO14" s="41">
        <v>50</v>
      </c>
      <c r="AP14" s="41">
        <v>57</v>
      </c>
      <c r="AQ14" s="41">
        <v>15</v>
      </c>
      <c r="AR14" s="41">
        <v>28</v>
      </c>
      <c r="AS14" s="41">
        <v>49</v>
      </c>
      <c r="AT14" s="41">
        <v>32</v>
      </c>
      <c r="AU14" s="41">
        <v>56</v>
      </c>
      <c r="AV14" s="62">
        <v>50</v>
      </c>
      <c r="AW14" s="62">
        <v>38</v>
      </c>
      <c r="AX14" s="62">
        <v>62</v>
      </c>
      <c r="AY14" s="62">
        <v>36</v>
      </c>
      <c r="AZ14" s="62">
        <v>0</v>
      </c>
      <c r="BA14" s="62">
        <v>0</v>
      </c>
      <c r="BB14" s="62">
        <v>0</v>
      </c>
      <c r="BC14" s="62">
        <v>155</v>
      </c>
      <c r="BD14" s="62">
        <v>386</v>
      </c>
      <c r="BE14" s="62">
        <v>269</v>
      </c>
      <c r="BF14" s="62">
        <v>263</v>
      </c>
      <c r="BG14" s="62">
        <v>240</v>
      </c>
      <c r="BH14" s="62">
        <v>221</v>
      </c>
      <c r="BI14" s="62">
        <v>282</v>
      </c>
      <c r="BJ14" s="62">
        <v>272</v>
      </c>
      <c r="BK14" s="62">
        <v>247</v>
      </c>
      <c r="BL14" s="62">
        <v>277</v>
      </c>
      <c r="BM14" s="62">
        <v>235</v>
      </c>
      <c r="BN14" s="62">
        <v>248</v>
      </c>
      <c r="BO14" s="62">
        <v>208</v>
      </c>
      <c r="BP14" s="62">
        <v>222</v>
      </c>
      <c r="BQ14" s="62">
        <v>198</v>
      </c>
      <c r="BR14" s="62">
        <v>188</v>
      </c>
      <c r="BS14" s="41">
        <v>201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373</v>
      </c>
      <c r="K19" s="25">
        <v>152</v>
      </c>
      <c r="L19" s="25">
        <v>102</v>
      </c>
      <c r="M19" s="61">
        <v>220</v>
      </c>
      <c r="N19" s="61">
        <v>227</v>
      </c>
      <c r="O19" s="61">
        <v>204</v>
      </c>
      <c r="P19" s="61">
        <v>213</v>
      </c>
      <c r="Q19" s="25">
        <v>204</v>
      </c>
      <c r="R19" s="25">
        <v>111</v>
      </c>
      <c r="S19" s="25">
        <v>234</v>
      </c>
      <c r="T19" s="25">
        <v>266</v>
      </c>
      <c r="U19" s="25">
        <v>144</v>
      </c>
      <c r="V19" s="25">
        <v>389</v>
      </c>
      <c r="W19" s="25">
        <v>215</v>
      </c>
      <c r="X19" s="25">
        <v>299</v>
      </c>
      <c r="Y19" s="25">
        <v>186</v>
      </c>
      <c r="Z19" s="25">
        <v>131</v>
      </c>
      <c r="AA19" s="25">
        <v>0</v>
      </c>
      <c r="AB19" s="25">
        <v>221</v>
      </c>
      <c r="AC19" s="25">
        <v>480</v>
      </c>
      <c r="AD19" s="25">
        <v>408</v>
      </c>
      <c r="AE19" s="25">
        <v>515</v>
      </c>
      <c r="AF19" s="25">
        <v>222</v>
      </c>
      <c r="AG19" s="25">
        <v>238</v>
      </c>
      <c r="AH19" s="25">
        <v>308</v>
      </c>
      <c r="AI19" s="25">
        <v>544</v>
      </c>
      <c r="AJ19" s="25">
        <v>523</v>
      </c>
      <c r="AK19" s="25">
        <v>101</v>
      </c>
      <c r="AL19" s="25">
        <v>0</v>
      </c>
      <c r="AM19" s="25">
        <v>80</v>
      </c>
      <c r="AN19" s="25">
        <v>55</v>
      </c>
      <c r="AO19" s="25">
        <v>61</v>
      </c>
      <c r="AP19" s="25">
        <v>34</v>
      </c>
      <c r="AQ19" s="25">
        <v>7</v>
      </c>
      <c r="AR19" s="25">
        <v>62</v>
      </c>
      <c r="AS19" s="25">
        <v>47</v>
      </c>
      <c r="AT19" s="25">
        <v>38</v>
      </c>
      <c r="AU19" s="25">
        <v>49</v>
      </c>
      <c r="AV19" s="61">
        <v>56</v>
      </c>
      <c r="AW19" s="61">
        <v>42</v>
      </c>
      <c r="AX19" s="61">
        <v>49</v>
      </c>
      <c r="AY19" s="61">
        <v>18</v>
      </c>
      <c r="AZ19" s="61">
        <v>26</v>
      </c>
      <c r="BA19" s="61">
        <v>20</v>
      </c>
      <c r="BB19" s="61">
        <v>0</v>
      </c>
      <c r="BC19" s="61">
        <v>56</v>
      </c>
      <c r="BD19" s="61">
        <v>201</v>
      </c>
      <c r="BE19" s="61">
        <v>338</v>
      </c>
      <c r="BF19" s="61">
        <v>280</v>
      </c>
      <c r="BG19" s="61">
        <v>282</v>
      </c>
      <c r="BH19" s="61">
        <v>257</v>
      </c>
      <c r="BI19" s="61">
        <v>278</v>
      </c>
      <c r="BJ19" s="61">
        <v>183</v>
      </c>
      <c r="BK19" s="61">
        <v>319</v>
      </c>
      <c r="BL19" s="61">
        <v>252</v>
      </c>
      <c r="BM19" s="61">
        <v>260</v>
      </c>
      <c r="BN19" s="61">
        <v>249</v>
      </c>
      <c r="BO19" s="61">
        <v>253</v>
      </c>
      <c r="BP19" s="61">
        <v>132</v>
      </c>
      <c r="BQ19" s="61">
        <v>161</v>
      </c>
      <c r="BR19" s="61">
        <v>204</v>
      </c>
      <c r="BS19" s="25">
        <v>333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373</v>
      </c>
      <c r="K20" s="41">
        <v>152</v>
      </c>
      <c r="L20" s="41">
        <v>102</v>
      </c>
      <c r="M20" s="62">
        <v>220</v>
      </c>
      <c r="N20" s="62">
        <v>227</v>
      </c>
      <c r="O20" s="62">
        <v>204</v>
      </c>
      <c r="P20" s="62">
        <v>213</v>
      </c>
      <c r="Q20" s="41">
        <v>204</v>
      </c>
      <c r="R20" s="41">
        <v>111</v>
      </c>
      <c r="S20" s="41">
        <v>234</v>
      </c>
      <c r="T20" s="41">
        <v>266</v>
      </c>
      <c r="U20" s="41">
        <v>144</v>
      </c>
      <c r="V20" s="41">
        <v>389</v>
      </c>
      <c r="W20" s="41">
        <v>215</v>
      </c>
      <c r="X20" s="41">
        <v>299</v>
      </c>
      <c r="Y20" s="41">
        <v>186</v>
      </c>
      <c r="Z20" s="41">
        <v>131</v>
      </c>
      <c r="AA20" s="41">
        <v>0</v>
      </c>
      <c r="AB20" s="41">
        <v>221</v>
      </c>
      <c r="AC20" s="41">
        <v>480</v>
      </c>
      <c r="AD20" s="41">
        <v>408</v>
      </c>
      <c r="AE20" s="41">
        <v>515</v>
      </c>
      <c r="AF20" s="41">
        <v>222</v>
      </c>
      <c r="AG20" s="41">
        <v>238</v>
      </c>
      <c r="AH20" s="41">
        <v>308</v>
      </c>
      <c r="AI20" s="41">
        <v>544</v>
      </c>
      <c r="AJ20" s="41">
        <v>523</v>
      </c>
      <c r="AK20" s="41">
        <v>101</v>
      </c>
      <c r="AL20" s="41">
        <v>0</v>
      </c>
      <c r="AM20" s="41">
        <v>80</v>
      </c>
      <c r="AN20" s="41">
        <v>55</v>
      </c>
      <c r="AO20" s="41">
        <v>61</v>
      </c>
      <c r="AP20" s="41">
        <v>34</v>
      </c>
      <c r="AQ20" s="41">
        <v>7</v>
      </c>
      <c r="AR20" s="41">
        <v>62</v>
      </c>
      <c r="AS20" s="41">
        <v>47</v>
      </c>
      <c r="AT20" s="41">
        <v>38</v>
      </c>
      <c r="AU20" s="41">
        <v>49</v>
      </c>
      <c r="AV20" s="62">
        <v>56</v>
      </c>
      <c r="AW20" s="62">
        <v>42</v>
      </c>
      <c r="AX20" s="62">
        <v>49</v>
      </c>
      <c r="AY20" s="62">
        <v>18</v>
      </c>
      <c r="AZ20" s="62">
        <v>26</v>
      </c>
      <c r="BA20" s="62">
        <v>20</v>
      </c>
      <c r="BB20" s="62">
        <v>0</v>
      </c>
      <c r="BC20" s="62">
        <v>56</v>
      </c>
      <c r="BD20" s="62">
        <v>201</v>
      </c>
      <c r="BE20" s="62">
        <v>338</v>
      </c>
      <c r="BF20" s="62">
        <v>280</v>
      </c>
      <c r="BG20" s="62">
        <v>282</v>
      </c>
      <c r="BH20" s="62">
        <v>257</v>
      </c>
      <c r="BI20" s="62">
        <v>278</v>
      </c>
      <c r="BJ20" s="62">
        <v>183</v>
      </c>
      <c r="BK20" s="62">
        <v>319</v>
      </c>
      <c r="BL20" s="62">
        <v>252</v>
      </c>
      <c r="BM20" s="62">
        <v>260</v>
      </c>
      <c r="BN20" s="62">
        <v>249</v>
      </c>
      <c r="BO20" s="62">
        <v>253</v>
      </c>
      <c r="BP20" s="62">
        <v>132</v>
      </c>
      <c r="BQ20" s="62">
        <v>161</v>
      </c>
      <c r="BR20" s="62">
        <v>204</v>
      </c>
      <c r="BS20" s="41">
        <v>333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7.5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414</v>
      </c>
      <c r="K22" s="25">
        <v>334</v>
      </c>
      <c r="L22" s="25">
        <v>302</v>
      </c>
      <c r="M22" s="61">
        <v>316</v>
      </c>
      <c r="N22" s="61">
        <v>347</v>
      </c>
      <c r="O22" s="61">
        <v>344</v>
      </c>
      <c r="P22" s="61">
        <v>351</v>
      </c>
      <c r="Q22" s="25">
        <v>346</v>
      </c>
      <c r="R22" s="25">
        <v>302</v>
      </c>
      <c r="S22" s="25">
        <v>330</v>
      </c>
      <c r="T22" s="25">
        <v>391</v>
      </c>
      <c r="U22" s="25">
        <v>309</v>
      </c>
      <c r="V22" s="25">
        <v>461</v>
      </c>
      <c r="W22" s="25">
        <v>397</v>
      </c>
      <c r="X22" s="25">
        <v>423</v>
      </c>
      <c r="Y22" s="25">
        <v>363</v>
      </c>
      <c r="Z22" s="25">
        <v>279</v>
      </c>
      <c r="AA22" s="25">
        <v>240</v>
      </c>
      <c r="AB22" s="25">
        <v>331</v>
      </c>
      <c r="AC22" s="25">
        <v>582</v>
      </c>
      <c r="AD22" s="25">
        <v>545</v>
      </c>
      <c r="AE22" s="25">
        <v>642</v>
      </c>
      <c r="AF22" s="25">
        <v>424</v>
      </c>
      <c r="AG22" s="25">
        <v>298</v>
      </c>
      <c r="AH22" s="25">
        <v>550</v>
      </c>
      <c r="AI22" s="25">
        <v>593</v>
      </c>
      <c r="AJ22" s="25">
        <v>585</v>
      </c>
      <c r="AK22" s="25">
        <v>379</v>
      </c>
      <c r="AL22" s="25">
        <v>25</v>
      </c>
      <c r="AM22" s="25">
        <v>264</v>
      </c>
      <c r="AN22" s="25">
        <v>196</v>
      </c>
      <c r="AO22" s="25">
        <v>177</v>
      </c>
      <c r="AP22" s="25">
        <v>114</v>
      </c>
      <c r="AQ22" s="25">
        <v>102</v>
      </c>
      <c r="AR22" s="25">
        <v>114</v>
      </c>
      <c r="AS22" s="25">
        <v>113</v>
      </c>
      <c r="AT22" s="25">
        <v>118</v>
      </c>
      <c r="AU22" s="25">
        <v>103</v>
      </c>
      <c r="AV22" s="61">
        <v>116</v>
      </c>
      <c r="AW22" s="61">
        <v>117</v>
      </c>
      <c r="AX22" s="61">
        <v>109</v>
      </c>
      <c r="AY22" s="61">
        <v>107</v>
      </c>
      <c r="AZ22" s="61">
        <v>105</v>
      </c>
      <c r="BA22" s="61">
        <v>83</v>
      </c>
      <c r="BB22" s="61">
        <v>0</v>
      </c>
      <c r="BC22" s="61">
        <v>131</v>
      </c>
      <c r="BD22" s="61">
        <v>230</v>
      </c>
      <c r="BE22" s="61">
        <v>370</v>
      </c>
      <c r="BF22" s="61">
        <v>357</v>
      </c>
      <c r="BG22" s="61">
        <v>402</v>
      </c>
      <c r="BH22" s="61">
        <v>413</v>
      </c>
      <c r="BI22" s="61">
        <v>442</v>
      </c>
      <c r="BJ22" s="61">
        <v>366</v>
      </c>
      <c r="BK22" s="61">
        <v>428</v>
      </c>
      <c r="BL22" s="61">
        <v>396</v>
      </c>
      <c r="BM22" s="61">
        <v>395</v>
      </c>
      <c r="BN22" s="61">
        <v>406</v>
      </c>
      <c r="BO22" s="61">
        <v>378</v>
      </c>
      <c r="BP22" s="61">
        <v>311</v>
      </c>
      <c r="BQ22" s="61">
        <v>245</v>
      </c>
      <c r="BR22" s="61">
        <v>239</v>
      </c>
      <c r="BS22" s="25">
        <v>399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414</v>
      </c>
      <c r="K23" s="41">
        <v>334</v>
      </c>
      <c r="L23" s="41">
        <v>302</v>
      </c>
      <c r="M23" s="62">
        <v>316</v>
      </c>
      <c r="N23" s="62">
        <v>347</v>
      </c>
      <c r="O23" s="62">
        <v>344</v>
      </c>
      <c r="P23" s="62">
        <v>351</v>
      </c>
      <c r="Q23" s="41">
        <v>346</v>
      </c>
      <c r="R23" s="41">
        <v>302</v>
      </c>
      <c r="S23" s="41">
        <v>330</v>
      </c>
      <c r="T23" s="41">
        <v>391</v>
      </c>
      <c r="U23" s="41">
        <v>309</v>
      </c>
      <c r="V23" s="41">
        <v>461</v>
      </c>
      <c r="W23" s="41">
        <v>397</v>
      </c>
      <c r="X23" s="41">
        <v>423</v>
      </c>
      <c r="Y23" s="41">
        <v>363</v>
      </c>
      <c r="Z23" s="41">
        <v>279</v>
      </c>
      <c r="AA23" s="41">
        <v>240</v>
      </c>
      <c r="AB23" s="41">
        <v>331</v>
      </c>
      <c r="AC23" s="41">
        <v>582</v>
      </c>
      <c r="AD23" s="41">
        <v>545</v>
      </c>
      <c r="AE23" s="41">
        <v>642</v>
      </c>
      <c r="AF23" s="41">
        <v>424</v>
      </c>
      <c r="AG23" s="41">
        <v>298</v>
      </c>
      <c r="AH23" s="41">
        <v>550</v>
      </c>
      <c r="AI23" s="41">
        <v>593</v>
      </c>
      <c r="AJ23" s="41">
        <v>585</v>
      </c>
      <c r="AK23" s="41">
        <v>379</v>
      </c>
      <c r="AL23" s="41">
        <v>25</v>
      </c>
      <c r="AM23" s="41">
        <v>264</v>
      </c>
      <c r="AN23" s="41">
        <v>196</v>
      </c>
      <c r="AO23" s="41">
        <v>177</v>
      </c>
      <c r="AP23" s="41">
        <v>114</v>
      </c>
      <c r="AQ23" s="41">
        <v>102</v>
      </c>
      <c r="AR23" s="41">
        <v>114</v>
      </c>
      <c r="AS23" s="41">
        <v>113</v>
      </c>
      <c r="AT23" s="41">
        <v>118</v>
      </c>
      <c r="AU23" s="41">
        <v>103</v>
      </c>
      <c r="AV23" s="62">
        <v>116</v>
      </c>
      <c r="AW23" s="62">
        <v>117</v>
      </c>
      <c r="AX23" s="62">
        <v>109</v>
      </c>
      <c r="AY23" s="62">
        <v>107</v>
      </c>
      <c r="AZ23" s="62">
        <v>105</v>
      </c>
      <c r="BA23" s="62">
        <v>83</v>
      </c>
      <c r="BB23" s="62">
        <v>0</v>
      </c>
      <c r="BC23" s="62">
        <v>131</v>
      </c>
      <c r="BD23" s="62">
        <v>230</v>
      </c>
      <c r="BE23" s="62">
        <v>370</v>
      </c>
      <c r="BF23" s="62">
        <v>357</v>
      </c>
      <c r="BG23" s="62">
        <v>402</v>
      </c>
      <c r="BH23" s="62">
        <v>413</v>
      </c>
      <c r="BI23" s="62">
        <v>442</v>
      </c>
      <c r="BJ23" s="62">
        <v>366</v>
      </c>
      <c r="BK23" s="62">
        <v>428</v>
      </c>
      <c r="BL23" s="62">
        <v>396</v>
      </c>
      <c r="BM23" s="62">
        <v>395</v>
      </c>
      <c r="BN23" s="62">
        <v>406</v>
      </c>
      <c r="BO23" s="62">
        <v>378</v>
      </c>
      <c r="BP23" s="62">
        <v>311</v>
      </c>
      <c r="BQ23" s="62">
        <v>245</v>
      </c>
      <c r="BR23" s="62">
        <v>239</v>
      </c>
      <c r="BS23" s="41">
        <v>399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7.5" customHeight="1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188</v>
      </c>
      <c r="K25" s="25">
        <v>232</v>
      </c>
      <c r="L25" s="25">
        <v>134</v>
      </c>
      <c r="M25" s="61">
        <v>206</v>
      </c>
      <c r="N25" s="61">
        <v>196</v>
      </c>
      <c r="O25" s="61">
        <v>207</v>
      </c>
      <c r="P25" s="61">
        <v>202</v>
      </c>
      <c r="Q25" s="25">
        <v>209</v>
      </c>
      <c r="R25" s="25">
        <v>155</v>
      </c>
      <c r="S25" s="25">
        <v>206</v>
      </c>
      <c r="T25" s="25">
        <v>205</v>
      </c>
      <c r="U25" s="25">
        <v>226</v>
      </c>
      <c r="V25" s="25">
        <v>235</v>
      </c>
      <c r="W25" s="25">
        <v>279</v>
      </c>
      <c r="X25" s="25">
        <v>273</v>
      </c>
      <c r="Y25" s="25">
        <v>246</v>
      </c>
      <c r="Z25" s="25">
        <v>213</v>
      </c>
      <c r="AA25" s="25">
        <v>39</v>
      </c>
      <c r="AB25" s="25">
        <v>130</v>
      </c>
      <c r="AC25" s="25">
        <v>229</v>
      </c>
      <c r="AD25" s="25">
        <v>445</v>
      </c>
      <c r="AE25" s="25">
        <v>418</v>
      </c>
      <c r="AF25" s="25">
        <v>440</v>
      </c>
      <c r="AG25" s="25">
        <v>362</v>
      </c>
      <c r="AH25" s="25">
        <v>56</v>
      </c>
      <c r="AI25" s="25">
        <v>501</v>
      </c>
      <c r="AJ25" s="25">
        <v>531</v>
      </c>
      <c r="AK25" s="25">
        <v>290</v>
      </c>
      <c r="AL25" s="25">
        <v>354</v>
      </c>
      <c r="AM25" s="25">
        <v>170</v>
      </c>
      <c r="AN25" s="25">
        <v>123</v>
      </c>
      <c r="AO25" s="25">
        <v>80</v>
      </c>
      <c r="AP25" s="25">
        <v>95</v>
      </c>
      <c r="AQ25" s="25">
        <v>19</v>
      </c>
      <c r="AR25" s="25">
        <v>50</v>
      </c>
      <c r="AS25" s="25">
        <v>48</v>
      </c>
      <c r="AT25" s="25">
        <v>33</v>
      </c>
      <c r="AU25" s="25">
        <v>64</v>
      </c>
      <c r="AV25" s="61">
        <v>43</v>
      </c>
      <c r="AW25" s="61">
        <v>41</v>
      </c>
      <c r="AX25" s="61">
        <v>57</v>
      </c>
      <c r="AY25" s="61">
        <v>20</v>
      </c>
      <c r="AZ25" s="61">
        <v>28</v>
      </c>
      <c r="BA25" s="61">
        <v>42</v>
      </c>
      <c r="BB25" s="61">
        <v>0</v>
      </c>
      <c r="BC25" s="61">
        <v>8</v>
      </c>
      <c r="BD25" s="61">
        <v>100</v>
      </c>
      <c r="BE25" s="61">
        <v>198</v>
      </c>
      <c r="BF25" s="61">
        <v>293</v>
      </c>
      <c r="BG25" s="61">
        <v>237</v>
      </c>
      <c r="BH25" s="61">
        <v>241</v>
      </c>
      <c r="BI25" s="61">
        <v>249</v>
      </c>
      <c r="BJ25" s="61">
        <v>259</v>
      </c>
      <c r="BK25" s="61">
        <v>257</v>
      </c>
      <c r="BL25" s="61">
        <v>282</v>
      </c>
      <c r="BM25" s="61">
        <v>261</v>
      </c>
      <c r="BN25" s="61">
        <v>238</v>
      </c>
      <c r="BO25" s="61">
        <v>281</v>
      </c>
      <c r="BP25" s="61">
        <v>199</v>
      </c>
      <c r="BQ25" s="61">
        <v>227</v>
      </c>
      <c r="BR25" s="61">
        <v>210</v>
      </c>
      <c r="BS25" s="25">
        <v>169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188</v>
      </c>
      <c r="K26" s="41">
        <v>232</v>
      </c>
      <c r="L26" s="41">
        <v>134</v>
      </c>
      <c r="M26" s="62">
        <v>206</v>
      </c>
      <c r="N26" s="62">
        <v>196</v>
      </c>
      <c r="O26" s="62">
        <v>207</v>
      </c>
      <c r="P26" s="62">
        <v>202</v>
      </c>
      <c r="Q26" s="41">
        <v>209</v>
      </c>
      <c r="R26" s="41">
        <v>155</v>
      </c>
      <c r="S26" s="41">
        <v>206</v>
      </c>
      <c r="T26" s="41">
        <v>205</v>
      </c>
      <c r="U26" s="41">
        <v>226</v>
      </c>
      <c r="V26" s="41">
        <v>235</v>
      </c>
      <c r="W26" s="41">
        <v>279</v>
      </c>
      <c r="X26" s="41">
        <v>273</v>
      </c>
      <c r="Y26" s="41">
        <v>246</v>
      </c>
      <c r="Z26" s="41">
        <v>213</v>
      </c>
      <c r="AA26" s="41">
        <v>39</v>
      </c>
      <c r="AB26" s="41">
        <v>130</v>
      </c>
      <c r="AC26" s="41">
        <v>229</v>
      </c>
      <c r="AD26" s="41">
        <v>445</v>
      </c>
      <c r="AE26" s="41">
        <v>418</v>
      </c>
      <c r="AF26" s="41">
        <v>440</v>
      </c>
      <c r="AG26" s="41">
        <v>362</v>
      </c>
      <c r="AH26" s="41">
        <v>56</v>
      </c>
      <c r="AI26" s="41">
        <v>501</v>
      </c>
      <c r="AJ26" s="41">
        <v>531</v>
      </c>
      <c r="AK26" s="41">
        <v>290</v>
      </c>
      <c r="AL26" s="41">
        <v>354</v>
      </c>
      <c r="AM26" s="41">
        <v>170</v>
      </c>
      <c r="AN26" s="41">
        <v>123</v>
      </c>
      <c r="AO26" s="41">
        <v>80</v>
      </c>
      <c r="AP26" s="41">
        <v>95</v>
      </c>
      <c r="AQ26" s="41">
        <v>19</v>
      </c>
      <c r="AR26" s="41">
        <v>50</v>
      </c>
      <c r="AS26" s="41">
        <v>48</v>
      </c>
      <c r="AT26" s="41">
        <v>33</v>
      </c>
      <c r="AU26" s="41">
        <v>64</v>
      </c>
      <c r="AV26" s="62">
        <v>43</v>
      </c>
      <c r="AW26" s="62">
        <v>41</v>
      </c>
      <c r="AX26" s="62">
        <v>57</v>
      </c>
      <c r="AY26" s="62">
        <v>20</v>
      </c>
      <c r="AZ26" s="62">
        <v>28</v>
      </c>
      <c r="BA26" s="62">
        <v>42</v>
      </c>
      <c r="BB26" s="62">
        <v>0</v>
      </c>
      <c r="BC26" s="62">
        <v>8</v>
      </c>
      <c r="BD26" s="62">
        <v>100</v>
      </c>
      <c r="BE26" s="62">
        <v>198</v>
      </c>
      <c r="BF26" s="62">
        <v>293</v>
      </c>
      <c r="BG26" s="62">
        <v>237</v>
      </c>
      <c r="BH26" s="62">
        <v>241</v>
      </c>
      <c r="BI26" s="62">
        <v>249</v>
      </c>
      <c r="BJ26" s="62">
        <v>259</v>
      </c>
      <c r="BK26" s="62">
        <v>257</v>
      </c>
      <c r="BL26" s="62">
        <v>282</v>
      </c>
      <c r="BM26" s="62">
        <v>261</v>
      </c>
      <c r="BN26" s="62">
        <v>238</v>
      </c>
      <c r="BO26" s="62">
        <v>281</v>
      </c>
      <c r="BP26" s="62">
        <v>199</v>
      </c>
      <c r="BQ26" s="62">
        <v>227</v>
      </c>
      <c r="BR26" s="62">
        <v>210</v>
      </c>
      <c r="BS26" s="41">
        <v>169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CF7:CH7"/>
    <mergeCell ref="A1:CI1"/>
    <mergeCell ref="F2:G2"/>
    <mergeCell ref="A6:A9"/>
    <mergeCell ref="B6:H6"/>
    <mergeCell ref="CI6:CI9"/>
    <mergeCell ref="B7:D7"/>
    <mergeCell ref="E7:H7"/>
    <mergeCell ref="A4:CI4"/>
    <mergeCell ref="A5:CI5"/>
    <mergeCell ref="I6:X6"/>
    <mergeCell ref="I7:X7"/>
    <mergeCell ref="B8:X8"/>
    <mergeCell ref="Y7:AQ7"/>
    <mergeCell ref="AR7:BB7"/>
    <mergeCell ref="BC7:BO7"/>
    <mergeCell ref="BP7:CE7"/>
    <mergeCell ref="C10:C11"/>
    <mergeCell ref="C13:C14"/>
    <mergeCell ref="A12:CI12"/>
    <mergeCell ref="A15:CI15"/>
    <mergeCell ref="CI10:CI11"/>
    <mergeCell ref="CI13:CI14"/>
    <mergeCell ref="A13:A14"/>
    <mergeCell ref="A10:A11"/>
    <mergeCell ref="B10:B11"/>
    <mergeCell ref="D10:D11"/>
    <mergeCell ref="E10:E11"/>
    <mergeCell ref="F10:F11"/>
    <mergeCell ref="G10:G11"/>
    <mergeCell ref="CI19:CI20"/>
    <mergeCell ref="B13:B14"/>
    <mergeCell ref="D13:D14"/>
    <mergeCell ref="E13:E14"/>
    <mergeCell ref="F13:F14"/>
    <mergeCell ref="G13:G14"/>
    <mergeCell ref="G19:G20"/>
    <mergeCell ref="A19:A20"/>
    <mergeCell ref="B19:B20"/>
    <mergeCell ref="D19:D20"/>
    <mergeCell ref="CI22:CI23"/>
    <mergeCell ref="A16:A17"/>
    <mergeCell ref="B16:B17"/>
    <mergeCell ref="D16:D17"/>
    <mergeCell ref="E16:E17"/>
    <mergeCell ref="F16:F17"/>
    <mergeCell ref="G16:G17"/>
    <mergeCell ref="C16:C17"/>
    <mergeCell ref="C19:C20"/>
    <mergeCell ref="A18:CI18"/>
    <mergeCell ref="E19:E20"/>
    <mergeCell ref="F19:F20"/>
    <mergeCell ref="CI16:CI17"/>
    <mergeCell ref="G22:G23"/>
    <mergeCell ref="C22:C23"/>
    <mergeCell ref="A24:CI24"/>
    <mergeCell ref="A25:A26"/>
    <mergeCell ref="B25:B26"/>
    <mergeCell ref="A22:A23"/>
    <mergeCell ref="B22:B23"/>
    <mergeCell ref="D22:D23"/>
    <mergeCell ref="E22:E23"/>
    <mergeCell ref="F22:F23"/>
    <mergeCell ref="B36:G37"/>
    <mergeCell ref="H36:M37"/>
    <mergeCell ref="CI25:CI26"/>
    <mergeCell ref="I29:L29"/>
    <mergeCell ref="B34:M34"/>
    <mergeCell ref="B35:G35"/>
    <mergeCell ref="H35:M35"/>
    <mergeCell ref="C25:C26"/>
    <mergeCell ref="D25:D26"/>
    <mergeCell ref="E25:E26"/>
    <mergeCell ref="F25:F26"/>
    <mergeCell ref="G25:G26"/>
  </mergeCells>
  <phoneticPr fontId="28" type="noConversion"/>
  <conditionalFormatting sqref="I21:CH21">
    <cfRule type="colorScale" priority="84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121" priority="31" operator="greaterThan">
      <formula>95%</formula>
    </cfRule>
    <cfRule type="cellIs" dxfId="1120" priority="32" operator="greaterThanOrEqual">
      <formula>90%</formula>
    </cfRule>
    <cfRule type="cellIs" dxfId="1119" priority="33" operator="lessThan">
      <formula>89.99%</formula>
    </cfRule>
  </conditionalFormatting>
  <conditionalFormatting sqref="CI13">
    <cfRule type="cellIs" dxfId="1118" priority="13" operator="greaterThan">
      <formula>95%</formula>
    </cfRule>
    <cfRule type="cellIs" dxfId="1117" priority="14" operator="greaterThanOrEqual">
      <formula>90%</formula>
    </cfRule>
    <cfRule type="cellIs" dxfId="1116" priority="15" operator="lessThan">
      <formula>89.99%</formula>
    </cfRule>
  </conditionalFormatting>
  <conditionalFormatting sqref="CI16">
    <cfRule type="cellIs" dxfId="1115" priority="10" operator="greaterThan">
      <formula>95%</formula>
    </cfRule>
    <cfRule type="cellIs" dxfId="1114" priority="11" operator="greaterThanOrEqual">
      <formula>90%</formula>
    </cfRule>
    <cfRule type="cellIs" dxfId="1113" priority="12" operator="lessThan">
      <formula>89.99%</formula>
    </cfRule>
  </conditionalFormatting>
  <conditionalFormatting sqref="CI19">
    <cfRule type="cellIs" dxfId="1112" priority="7" operator="greaterThan">
      <formula>95%</formula>
    </cfRule>
    <cfRule type="cellIs" dxfId="1111" priority="8" operator="greaterThanOrEqual">
      <formula>90%</formula>
    </cfRule>
    <cfRule type="cellIs" dxfId="1110" priority="9" operator="lessThan">
      <formula>89.99%</formula>
    </cfRule>
  </conditionalFormatting>
  <conditionalFormatting sqref="CI22">
    <cfRule type="cellIs" dxfId="1109" priority="4" operator="greaterThanOrEqual">
      <formula>100%</formula>
    </cfRule>
    <cfRule type="cellIs" dxfId="1108" priority="6" operator="lessThan">
      <formula>99.99%</formula>
    </cfRule>
  </conditionalFormatting>
  <conditionalFormatting sqref="CI25">
    <cfRule type="cellIs" dxfId="1107" priority="1" operator="greaterThan">
      <formula>95%</formula>
    </cfRule>
    <cfRule type="cellIs" dxfId="1106" priority="2" operator="greaterThanOrEqual">
      <formula>90%</formula>
    </cfRule>
    <cfRule type="cellIs" dxfId="1105" priority="3" operator="lessThan">
      <formula>89.99%</formula>
    </cfRule>
  </conditionalFormatting>
  <dataValidations count="1">
    <dataValidation showDropDown="1" showInputMessage="1" showErrorMessage="1" sqref="C21 G19:G23 G10:G11 G16:G17 G13:G14 G25:G26" xr:uid="{FAE7CA44-2DFC-4B72-99E8-4450B5E2E9D1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881B-D293-4723-AE07-82F79CD398F2}">
  <sheetPr>
    <tabColor rgb="FF92D050"/>
  </sheetPr>
  <dimension ref="A1:CU38"/>
  <sheetViews>
    <sheetView showGridLines="0" topLeftCell="I2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6</v>
      </c>
      <c r="F2" s="138" t="s">
        <v>70</v>
      </c>
      <c r="G2" s="138"/>
      <c r="H2" s="22">
        <v>300652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25</v>
      </c>
      <c r="K10" s="25">
        <v>24</v>
      </c>
      <c r="L10" s="25">
        <v>13</v>
      </c>
      <c r="M10" s="25">
        <v>22</v>
      </c>
      <c r="N10" s="25">
        <v>20</v>
      </c>
      <c r="O10" s="25">
        <v>28</v>
      </c>
      <c r="P10" s="25">
        <v>19</v>
      </c>
      <c r="Q10" s="25">
        <v>31</v>
      </c>
      <c r="R10" s="25">
        <v>27</v>
      </c>
      <c r="S10" s="25">
        <v>25</v>
      </c>
      <c r="T10" s="25">
        <v>28</v>
      </c>
      <c r="U10" s="25">
        <v>23</v>
      </c>
      <c r="V10" s="25">
        <v>31</v>
      </c>
      <c r="W10" s="25">
        <v>22</v>
      </c>
      <c r="X10" s="25">
        <v>22</v>
      </c>
      <c r="Y10" s="25">
        <v>28</v>
      </c>
      <c r="Z10" s="25">
        <v>17</v>
      </c>
      <c r="AA10" s="25">
        <v>4</v>
      </c>
      <c r="AB10" s="25">
        <v>13</v>
      </c>
      <c r="AC10" s="25">
        <v>32</v>
      </c>
      <c r="AD10" s="25">
        <v>37</v>
      </c>
      <c r="AE10" s="25">
        <v>46</v>
      </c>
      <c r="AF10" s="25">
        <v>50</v>
      </c>
      <c r="AG10" s="25">
        <v>46</v>
      </c>
      <c r="AH10" s="25">
        <v>18</v>
      </c>
      <c r="AI10" s="25">
        <v>14</v>
      </c>
      <c r="AJ10" s="25">
        <v>18</v>
      </c>
      <c r="AK10" s="25">
        <v>24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19</v>
      </c>
      <c r="BE10" s="61">
        <v>32</v>
      </c>
      <c r="BF10" s="61">
        <v>29</v>
      </c>
      <c r="BG10" s="61">
        <v>23</v>
      </c>
      <c r="BH10" s="61">
        <v>24</v>
      </c>
      <c r="BI10" s="61">
        <v>29</v>
      </c>
      <c r="BJ10" s="61">
        <v>19</v>
      </c>
      <c r="BK10" s="61">
        <v>24</v>
      </c>
      <c r="BL10" s="61">
        <v>25</v>
      </c>
      <c r="BM10" s="61">
        <v>26</v>
      </c>
      <c r="BN10" s="61">
        <v>25</v>
      </c>
      <c r="BO10" s="61">
        <v>21</v>
      </c>
      <c r="BP10" s="61">
        <v>24</v>
      </c>
      <c r="BQ10" s="61">
        <v>24</v>
      </c>
      <c r="BR10" s="61">
        <v>19</v>
      </c>
      <c r="BS10" s="25">
        <v>23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25</v>
      </c>
      <c r="K11" s="41">
        <v>24</v>
      </c>
      <c r="L11" s="41">
        <v>13</v>
      </c>
      <c r="M11" s="41">
        <v>22</v>
      </c>
      <c r="N11" s="41">
        <v>20</v>
      </c>
      <c r="O11" s="41">
        <v>28</v>
      </c>
      <c r="P11" s="41">
        <v>19</v>
      </c>
      <c r="Q11" s="41">
        <v>31</v>
      </c>
      <c r="R11" s="41">
        <v>27</v>
      </c>
      <c r="S11" s="41">
        <v>25</v>
      </c>
      <c r="T11" s="41">
        <v>28</v>
      </c>
      <c r="U11" s="41">
        <v>23</v>
      </c>
      <c r="V11" s="41">
        <v>31</v>
      </c>
      <c r="W11" s="41">
        <v>22</v>
      </c>
      <c r="X11" s="41">
        <v>22</v>
      </c>
      <c r="Y11" s="41">
        <v>28</v>
      </c>
      <c r="Z11" s="41">
        <v>17</v>
      </c>
      <c r="AA11" s="41">
        <v>4</v>
      </c>
      <c r="AB11" s="41">
        <v>13</v>
      </c>
      <c r="AC11" s="41">
        <v>32</v>
      </c>
      <c r="AD11" s="41">
        <v>37</v>
      </c>
      <c r="AE11" s="41">
        <v>46</v>
      </c>
      <c r="AF11" s="41">
        <v>50</v>
      </c>
      <c r="AG11" s="41">
        <v>46</v>
      </c>
      <c r="AH11" s="41">
        <v>18</v>
      </c>
      <c r="AI11" s="41">
        <v>14</v>
      </c>
      <c r="AJ11" s="41">
        <v>18</v>
      </c>
      <c r="AK11" s="41">
        <v>24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62">
        <v>0</v>
      </c>
      <c r="AT11" s="62">
        <v>0</v>
      </c>
      <c r="AU11" s="62">
        <v>0</v>
      </c>
      <c r="AV11" s="62">
        <v>0</v>
      </c>
      <c r="AW11" s="62">
        <v>0</v>
      </c>
      <c r="AX11" s="62">
        <v>0</v>
      </c>
      <c r="AY11" s="62">
        <v>0</v>
      </c>
      <c r="AZ11" s="62">
        <v>0</v>
      </c>
      <c r="BA11" s="62">
        <v>0</v>
      </c>
      <c r="BB11" s="62">
        <v>0</v>
      </c>
      <c r="BC11" s="62">
        <v>0</v>
      </c>
      <c r="BD11" s="62">
        <v>19</v>
      </c>
      <c r="BE11" s="62">
        <v>32</v>
      </c>
      <c r="BF11" s="62">
        <v>29</v>
      </c>
      <c r="BG11" s="62">
        <v>23</v>
      </c>
      <c r="BH11" s="62">
        <v>24</v>
      </c>
      <c r="BI11" s="62">
        <v>29</v>
      </c>
      <c r="BJ11" s="62">
        <v>19</v>
      </c>
      <c r="BK11" s="62">
        <v>24</v>
      </c>
      <c r="BL11" s="62">
        <v>25</v>
      </c>
      <c r="BM11" s="62">
        <v>26</v>
      </c>
      <c r="BN11" s="62">
        <v>25</v>
      </c>
      <c r="BO11" s="62">
        <v>21</v>
      </c>
      <c r="BP11" s="62">
        <v>24</v>
      </c>
      <c r="BQ11" s="62">
        <v>24</v>
      </c>
      <c r="BR11" s="62">
        <v>19</v>
      </c>
      <c r="BS11" s="41">
        <v>23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243</v>
      </c>
      <c r="K13" s="25">
        <v>234</v>
      </c>
      <c r="L13" s="25">
        <v>124</v>
      </c>
      <c r="M13" s="25">
        <v>212</v>
      </c>
      <c r="N13" s="25">
        <v>192</v>
      </c>
      <c r="O13" s="25">
        <v>271</v>
      </c>
      <c r="P13" s="25">
        <v>182</v>
      </c>
      <c r="Q13" s="25">
        <v>301</v>
      </c>
      <c r="R13" s="25">
        <v>268</v>
      </c>
      <c r="S13" s="25">
        <v>247</v>
      </c>
      <c r="T13" s="25">
        <v>274</v>
      </c>
      <c r="U13" s="25">
        <v>218</v>
      </c>
      <c r="V13" s="25">
        <v>304</v>
      </c>
      <c r="W13" s="25">
        <v>212</v>
      </c>
      <c r="X13" s="25">
        <v>215</v>
      </c>
      <c r="Y13" s="25">
        <v>270</v>
      </c>
      <c r="Z13" s="25">
        <v>161</v>
      </c>
      <c r="AA13" s="25">
        <v>38</v>
      </c>
      <c r="AB13" s="25">
        <v>126</v>
      </c>
      <c r="AC13" s="25">
        <v>309</v>
      </c>
      <c r="AD13" s="25">
        <v>365</v>
      </c>
      <c r="AE13" s="25">
        <v>459</v>
      </c>
      <c r="AF13" s="25">
        <v>488</v>
      </c>
      <c r="AG13" s="25">
        <v>449</v>
      </c>
      <c r="AH13" s="25">
        <v>180</v>
      </c>
      <c r="AI13" s="25">
        <v>132</v>
      </c>
      <c r="AJ13" s="25">
        <v>171</v>
      </c>
      <c r="AK13" s="25">
        <v>239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86">
        <v>185</v>
      </c>
      <c r="BE13" s="86">
        <v>312</v>
      </c>
      <c r="BF13" s="61">
        <v>280</v>
      </c>
      <c r="BG13" s="61">
        <v>224</v>
      </c>
      <c r="BH13" s="61">
        <v>238</v>
      </c>
      <c r="BI13" s="61">
        <v>284</v>
      </c>
      <c r="BJ13" s="25">
        <v>188</v>
      </c>
      <c r="BK13" s="61">
        <v>231</v>
      </c>
      <c r="BL13" s="61">
        <v>241</v>
      </c>
      <c r="BM13" s="61">
        <v>252</v>
      </c>
      <c r="BN13" s="61">
        <v>242</v>
      </c>
      <c r="BO13" s="61">
        <v>203</v>
      </c>
      <c r="BP13" s="61">
        <v>237</v>
      </c>
      <c r="BQ13" s="61">
        <v>233</v>
      </c>
      <c r="BR13" s="61">
        <v>184</v>
      </c>
      <c r="BS13" s="25">
        <v>226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0.99189264746994688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246</v>
      </c>
      <c r="K14" s="41">
        <v>237</v>
      </c>
      <c r="L14" s="41">
        <v>128</v>
      </c>
      <c r="M14" s="41">
        <v>214</v>
      </c>
      <c r="N14" s="62">
        <v>193</v>
      </c>
      <c r="O14" s="62">
        <v>272</v>
      </c>
      <c r="P14" s="62">
        <v>186</v>
      </c>
      <c r="Q14" s="41">
        <v>302</v>
      </c>
      <c r="R14" s="41">
        <v>270</v>
      </c>
      <c r="S14" s="62">
        <v>250</v>
      </c>
      <c r="T14" s="62">
        <v>275</v>
      </c>
      <c r="U14" s="62">
        <v>221</v>
      </c>
      <c r="V14" s="62">
        <v>307</v>
      </c>
      <c r="W14" s="73">
        <v>213</v>
      </c>
      <c r="X14" s="74">
        <v>217</v>
      </c>
      <c r="Y14" s="74">
        <v>272</v>
      </c>
      <c r="Z14" s="74">
        <v>162</v>
      </c>
      <c r="AA14" s="74">
        <v>38</v>
      </c>
      <c r="AB14" s="73">
        <v>126</v>
      </c>
      <c r="AC14" s="74">
        <v>314</v>
      </c>
      <c r="AD14" s="74">
        <v>366</v>
      </c>
      <c r="AE14" s="74">
        <v>460</v>
      </c>
      <c r="AF14" s="74">
        <v>497</v>
      </c>
      <c r="AG14" s="74">
        <v>453</v>
      </c>
      <c r="AH14" s="74">
        <v>180</v>
      </c>
      <c r="AI14" s="74">
        <v>132</v>
      </c>
      <c r="AJ14" s="74">
        <v>172</v>
      </c>
      <c r="AK14" s="74">
        <v>239</v>
      </c>
      <c r="AL14" s="74">
        <v>0</v>
      </c>
      <c r="AM14" s="74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62">
        <v>0</v>
      </c>
      <c r="AT14" s="62">
        <v>0</v>
      </c>
      <c r="AU14" s="62">
        <v>0</v>
      </c>
      <c r="AV14" s="62">
        <v>0</v>
      </c>
      <c r="AW14" s="62">
        <v>0</v>
      </c>
      <c r="AX14" s="62">
        <v>0</v>
      </c>
      <c r="AY14" s="62">
        <v>0</v>
      </c>
      <c r="AZ14" s="62">
        <v>0</v>
      </c>
      <c r="BA14" s="62">
        <v>0</v>
      </c>
      <c r="BB14" s="62">
        <v>0</v>
      </c>
      <c r="BC14" s="62">
        <v>0</v>
      </c>
      <c r="BD14" s="62">
        <v>186</v>
      </c>
      <c r="BE14" s="62">
        <v>316</v>
      </c>
      <c r="BF14" s="62">
        <v>281</v>
      </c>
      <c r="BG14" s="62">
        <v>227</v>
      </c>
      <c r="BH14" s="62">
        <v>240</v>
      </c>
      <c r="BI14" s="62">
        <v>286</v>
      </c>
      <c r="BJ14" s="41">
        <v>189</v>
      </c>
      <c r="BK14" s="62">
        <v>236</v>
      </c>
      <c r="BL14" s="62">
        <v>242</v>
      </c>
      <c r="BM14" s="62">
        <v>255</v>
      </c>
      <c r="BN14" s="62">
        <v>242</v>
      </c>
      <c r="BO14" s="62">
        <v>205</v>
      </c>
      <c r="BP14" s="62">
        <v>237</v>
      </c>
      <c r="BQ14" s="62">
        <v>234</v>
      </c>
      <c r="BR14" s="62">
        <v>185</v>
      </c>
      <c r="BS14" s="41">
        <v>228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25">
        <v>0</v>
      </c>
      <c r="BK16" s="25">
        <v>0</v>
      </c>
      <c r="BL16" s="61">
        <v>0</v>
      </c>
      <c r="BM16" s="61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73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62">
        <v>0</v>
      </c>
      <c r="AT17" s="62">
        <v>0</v>
      </c>
      <c r="AU17" s="62">
        <v>0</v>
      </c>
      <c r="AV17" s="62">
        <v>0</v>
      </c>
      <c r="AW17" s="62">
        <v>0</v>
      </c>
      <c r="AX17" s="62">
        <v>0</v>
      </c>
      <c r="AY17" s="62">
        <v>0</v>
      </c>
      <c r="AZ17" s="62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41">
        <v>0</v>
      </c>
      <c r="BK17" s="41">
        <v>0</v>
      </c>
      <c r="BL17" s="62">
        <v>0</v>
      </c>
      <c r="BM17" s="62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246</v>
      </c>
      <c r="K19" s="25">
        <v>284</v>
      </c>
      <c r="L19" s="25">
        <v>94</v>
      </c>
      <c r="M19" s="25">
        <v>249</v>
      </c>
      <c r="N19" s="25">
        <v>151</v>
      </c>
      <c r="O19" s="25">
        <v>263</v>
      </c>
      <c r="P19" s="25">
        <v>231</v>
      </c>
      <c r="Q19" s="25">
        <v>113</v>
      </c>
      <c r="R19" s="25">
        <v>319</v>
      </c>
      <c r="S19" s="25">
        <v>406</v>
      </c>
      <c r="T19" s="25">
        <v>214</v>
      </c>
      <c r="U19" s="25">
        <v>113</v>
      </c>
      <c r="V19" s="25">
        <v>274</v>
      </c>
      <c r="W19" s="25">
        <v>304</v>
      </c>
      <c r="X19" s="25">
        <v>294</v>
      </c>
      <c r="Y19" s="25">
        <v>220</v>
      </c>
      <c r="Z19" s="25">
        <v>183</v>
      </c>
      <c r="AA19" s="25">
        <v>108</v>
      </c>
      <c r="AB19" s="25">
        <v>54</v>
      </c>
      <c r="AC19" s="25">
        <v>224</v>
      </c>
      <c r="AD19" s="25">
        <v>311</v>
      </c>
      <c r="AE19" s="25">
        <v>491</v>
      </c>
      <c r="AF19" s="25">
        <v>213</v>
      </c>
      <c r="AG19" s="25">
        <v>312</v>
      </c>
      <c r="AH19" s="25">
        <v>0</v>
      </c>
      <c r="AI19" s="25">
        <v>596</v>
      </c>
      <c r="AJ19" s="25">
        <v>477</v>
      </c>
      <c r="AK19" s="25">
        <v>228</v>
      </c>
      <c r="AL19" s="25">
        <v>0</v>
      </c>
      <c r="AM19" s="25">
        <v>106</v>
      </c>
      <c r="AN19" s="25">
        <v>1</v>
      </c>
      <c r="AO19" s="25">
        <v>1</v>
      </c>
      <c r="AP19" s="25">
        <v>0</v>
      </c>
      <c r="AQ19" s="25">
        <v>0</v>
      </c>
      <c r="AR19" s="25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306</v>
      </c>
      <c r="BF19" s="61">
        <v>258</v>
      </c>
      <c r="BG19" s="61">
        <v>237</v>
      </c>
      <c r="BH19" s="61">
        <v>310</v>
      </c>
      <c r="BI19" s="61">
        <v>156</v>
      </c>
      <c r="BJ19" s="61">
        <v>256</v>
      </c>
      <c r="BK19" s="61">
        <v>211</v>
      </c>
      <c r="BL19" s="61">
        <v>261</v>
      </c>
      <c r="BM19" s="61">
        <v>188</v>
      </c>
      <c r="BN19" s="61">
        <v>298</v>
      </c>
      <c r="BO19" s="61">
        <v>306</v>
      </c>
      <c r="BP19" s="61">
        <v>123</v>
      </c>
      <c r="BQ19" s="61">
        <v>301</v>
      </c>
      <c r="BR19" s="61">
        <v>138</v>
      </c>
      <c r="BS19" s="25">
        <v>232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246</v>
      </c>
      <c r="K20" s="41">
        <v>284</v>
      </c>
      <c r="L20" s="41">
        <v>94</v>
      </c>
      <c r="M20" s="41">
        <v>249</v>
      </c>
      <c r="N20" s="41">
        <v>151</v>
      </c>
      <c r="O20" s="41">
        <v>263</v>
      </c>
      <c r="P20" s="41">
        <v>231</v>
      </c>
      <c r="Q20" s="41">
        <v>113</v>
      </c>
      <c r="R20" s="41">
        <v>319</v>
      </c>
      <c r="S20" s="41">
        <v>406</v>
      </c>
      <c r="T20" s="41">
        <v>214</v>
      </c>
      <c r="U20" s="41">
        <v>113</v>
      </c>
      <c r="V20" s="41">
        <v>274</v>
      </c>
      <c r="W20" s="41">
        <v>304</v>
      </c>
      <c r="X20" s="41">
        <v>294</v>
      </c>
      <c r="Y20" s="41">
        <v>220</v>
      </c>
      <c r="Z20" s="41">
        <v>183</v>
      </c>
      <c r="AA20" s="41">
        <v>108</v>
      </c>
      <c r="AB20" s="41">
        <v>54</v>
      </c>
      <c r="AC20" s="41">
        <v>224</v>
      </c>
      <c r="AD20" s="41">
        <v>311</v>
      </c>
      <c r="AE20" s="41">
        <v>491</v>
      </c>
      <c r="AF20" s="41">
        <v>213</v>
      </c>
      <c r="AG20" s="41">
        <v>312</v>
      </c>
      <c r="AH20" s="41">
        <v>0</v>
      </c>
      <c r="AI20" s="41">
        <v>596</v>
      </c>
      <c r="AJ20" s="41">
        <v>477</v>
      </c>
      <c r="AK20" s="41">
        <v>228</v>
      </c>
      <c r="AL20" s="41">
        <v>0</v>
      </c>
      <c r="AM20" s="41">
        <v>106</v>
      </c>
      <c r="AN20" s="41">
        <v>1</v>
      </c>
      <c r="AO20" s="41">
        <v>1</v>
      </c>
      <c r="AP20" s="41">
        <v>0</v>
      </c>
      <c r="AQ20" s="41">
        <v>0</v>
      </c>
      <c r="AR20" s="41">
        <v>0</v>
      </c>
      <c r="AS20" s="62">
        <v>0</v>
      </c>
      <c r="AT20" s="62">
        <v>0</v>
      </c>
      <c r="AU20" s="62">
        <v>0</v>
      </c>
      <c r="AV20" s="62">
        <v>0</v>
      </c>
      <c r="AW20" s="62">
        <v>0</v>
      </c>
      <c r="AX20" s="62">
        <v>0</v>
      </c>
      <c r="AY20" s="62">
        <v>0</v>
      </c>
      <c r="AZ20" s="62">
        <v>0</v>
      </c>
      <c r="BA20" s="62">
        <v>0</v>
      </c>
      <c r="BB20" s="62">
        <v>0</v>
      </c>
      <c r="BC20" s="62">
        <v>0</v>
      </c>
      <c r="BD20" s="62">
        <v>0</v>
      </c>
      <c r="BE20" s="62">
        <v>306</v>
      </c>
      <c r="BF20" s="62">
        <v>258</v>
      </c>
      <c r="BG20" s="62">
        <v>237</v>
      </c>
      <c r="BH20" s="62">
        <v>310</v>
      </c>
      <c r="BI20" s="62">
        <v>156</v>
      </c>
      <c r="BJ20" s="62">
        <v>256</v>
      </c>
      <c r="BK20" s="62">
        <v>211</v>
      </c>
      <c r="BL20" s="62">
        <v>261</v>
      </c>
      <c r="BM20" s="62">
        <v>188</v>
      </c>
      <c r="BN20" s="62">
        <v>298</v>
      </c>
      <c r="BO20" s="62">
        <v>306</v>
      </c>
      <c r="BP20" s="62">
        <v>123</v>
      </c>
      <c r="BQ20" s="62">
        <v>301</v>
      </c>
      <c r="BR20" s="62">
        <v>138</v>
      </c>
      <c r="BS20" s="41">
        <v>232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814</v>
      </c>
      <c r="K22" s="25">
        <v>962</v>
      </c>
      <c r="L22" s="25">
        <v>849</v>
      </c>
      <c r="M22" s="25">
        <v>868</v>
      </c>
      <c r="N22" s="25">
        <v>947</v>
      </c>
      <c r="O22" s="25">
        <v>1001</v>
      </c>
      <c r="P22" s="25">
        <v>907</v>
      </c>
      <c r="Q22" s="25">
        <v>740</v>
      </c>
      <c r="R22" s="25">
        <v>870</v>
      </c>
      <c r="S22" s="25">
        <v>1062</v>
      </c>
      <c r="T22" s="25">
        <v>963</v>
      </c>
      <c r="U22" s="25">
        <v>722</v>
      </c>
      <c r="V22" s="25">
        <v>729</v>
      </c>
      <c r="W22" s="25">
        <v>791</v>
      </c>
      <c r="X22" s="25">
        <v>802</v>
      </c>
      <c r="Y22" s="25">
        <v>794</v>
      </c>
      <c r="Z22" s="25">
        <v>744</v>
      </c>
      <c r="AA22" s="25">
        <v>762</v>
      </c>
      <c r="AB22" s="25">
        <v>661</v>
      </c>
      <c r="AC22" s="25">
        <v>636</v>
      </c>
      <c r="AD22" s="25">
        <v>760</v>
      </c>
      <c r="AE22" s="25">
        <v>1173</v>
      </c>
      <c r="AF22" s="25">
        <v>1291</v>
      </c>
      <c r="AG22" s="25">
        <v>1504</v>
      </c>
      <c r="AH22" s="25">
        <v>1495</v>
      </c>
      <c r="AI22" s="25">
        <v>1900</v>
      </c>
      <c r="AJ22" s="25">
        <v>1703</v>
      </c>
      <c r="AK22" s="25">
        <v>1398</v>
      </c>
      <c r="AL22" s="25">
        <v>1398</v>
      </c>
      <c r="AM22" s="25">
        <v>723</v>
      </c>
      <c r="AN22" s="25">
        <v>386</v>
      </c>
      <c r="AO22" s="25">
        <v>274</v>
      </c>
      <c r="AP22" s="25">
        <v>52</v>
      </c>
      <c r="AQ22" s="25">
        <v>46</v>
      </c>
      <c r="AR22" s="25">
        <v>46</v>
      </c>
      <c r="AS22" s="61">
        <v>46</v>
      </c>
      <c r="AT22" s="61">
        <v>46</v>
      </c>
      <c r="AU22" s="61">
        <v>46</v>
      </c>
      <c r="AV22" s="61">
        <v>46</v>
      </c>
      <c r="AW22" s="61">
        <v>46</v>
      </c>
      <c r="AX22" s="61">
        <v>46</v>
      </c>
      <c r="AY22" s="61">
        <v>46</v>
      </c>
      <c r="AZ22" s="61">
        <v>46</v>
      </c>
      <c r="BA22" s="61">
        <v>46</v>
      </c>
      <c r="BB22" s="61">
        <v>46</v>
      </c>
      <c r="BC22" s="61">
        <v>46</v>
      </c>
      <c r="BD22" s="61">
        <v>44</v>
      </c>
      <c r="BE22" s="61">
        <v>348</v>
      </c>
      <c r="BF22" s="61">
        <v>425</v>
      </c>
      <c r="BG22" s="61">
        <v>354</v>
      </c>
      <c r="BH22" s="61">
        <v>632</v>
      </c>
      <c r="BI22" s="61">
        <v>735</v>
      </c>
      <c r="BJ22" s="61">
        <v>757</v>
      </c>
      <c r="BK22" s="61">
        <v>688</v>
      </c>
      <c r="BL22" s="61">
        <v>646</v>
      </c>
      <c r="BM22" s="61">
        <v>349</v>
      </c>
      <c r="BN22" s="61">
        <v>396</v>
      </c>
      <c r="BO22" s="61">
        <v>444</v>
      </c>
      <c r="BP22" s="61">
        <v>366</v>
      </c>
      <c r="BQ22" s="61">
        <v>530</v>
      </c>
      <c r="BR22" s="61">
        <v>484</v>
      </c>
      <c r="BS22" s="25">
        <v>539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814</v>
      </c>
      <c r="K23" s="41">
        <v>962</v>
      </c>
      <c r="L23" s="41">
        <v>849</v>
      </c>
      <c r="M23" s="41">
        <v>868</v>
      </c>
      <c r="N23" s="41">
        <v>947</v>
      </c>
      <c r="O23" s="41">
        <v>1001</v>
      </c>
      <c r="P23" s="41">
        <v>907</v>
      </c>
      <c r="Q23" s="41">
        <v>740</v>
      </c>
      <c r="R23" s="41">
        <v>870</v>
      </c>
      <c r="S23" s="41">
        <v>1062</v>
      </c>
      <c r="T23" s="41">
        <v>963</v>
      </c>
      <c r="U23" s="41">
        <v>722</v>
      </c>
      <c r="V23" s="41">
        <v>729</v>
      </c>
      <c r="W23" s="41">
        <v>791</v>
      </c>
      <c r="X23" s="41">
        <v>802</v>
      </c>
      <c r="Y23" s="41">
        <v>794</v>
      </c>
      <c r="Z23" s="41">
        <v>744</v>
      </c>
      <c r="AA23" s="41">
        <v>762</v>
      </c>
      <c r="AB23" s="41">
        <v>661</v>
      </c>
      <c r="AC23" s="41">
        <v>636</v>
      </c>
      <c r="AD23" s="41">
        <v>760</v>
      </c>
      <c r="AE23" s="41">
        <v>1173</v>
      </c>
      <c r="AF23" s="41">
        <v>1291</v>
      </c>
      <c r="AG23" s="41">
        <v>1504</v>
      </c>
      <c r="AH23" s="41">
        <v>1495</v>
      </c>
      <c r="AI23" s="41">
        <v>1900</v>
      </c>
      <c r="AJ23" s="41">
        <v>1703</v>
      </c>
      <c r="AK23" s="41">
        <v>1398</v>
      </c>
      <c r="AL23" s="41">
        <v>1398</v>
      </c>
      <c r="AM23" s="41">
        <v>723</v>
      </c>
      <c r="AN23" s="41">
        <v>386</v>
      </c>
      <c r="AO23" s="41">
        <v>274</v>
      </c>
      <c r="AP23" s="41">
        <v>52</v>
      </c>
      <c r="AQ23" s="41">
        <v>46</v>
      </c>
      <c r="AR23" s="41">
        <v>46</v>
      </c>
      <c r="AS23" s="62">
        <v>46</v>
      </c>
      <c r="AT23" s="62">
        <v>46</v>
      </c>
      <c r="AU23" s="62">
        <v>46</v>
      </c>
      <c r="AV23" s="62">
        <v>46</v>
      </c>
      <c r="AW23" s="62">
        <v>46</v>
      </c>
      <c r="AX23" s="62">
        <v>46</v>
      </c>
      <c r="AY23" s="62">
        <v>46</v>
      </c>
      <c r="AZ23" s="62">
        <v>46</v>
      </c>
      <c r="BA23" s="62">
        <v>46</v>
      </c>
      <c r="BB23" s="62">
        <v>46</v>
      </c>
      <c r="BC23" s="62">
        <v>46</v>
      </c>
      <c r="BD23" s="62">
        <v>44</v>
      </c>
      <c r="BE23" s="62">
        <v>348</v>
      </c>
      <c r="BF23" s="62">
        <v>425</v>
      </c>
      <c r="BG23" s="62">
        <v>354</v>
      </c>
      <c r="BH23" s="62">
        <v>632</v>
      </c>
      <c r="BI23" s="62">
        <v>735</v>
      </c>
      <c r="BJ23" s="62">
        <v>757</v>
      </c>
      <c r="BK23" s="62">
        <v>688</v>
      </c>
      <c r="BL23" s="62">
        <v>646</v>
      </c>
      <c r="BM23" s="62">
        <v>349</v>
      </c>
      <c r="BN23" s="62">
        <v>396</v>
      </c>
      <c r="BO23" s="62">
        <v>444</v>
      </c>
      <c r="BP23" s="62">
        <v>366</v>
      </c>
      <c r="BQ23" s="62">
        <v>530</v>
      </c>
      <c r="BR23" s="62">
        <v>484</v>
      </c>
      <c r="BS23" s="41">
        <v>539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156</v>
      </c>
      <c r="K25" s="25">
        <v>136</v>
      </c>
      <c r="L25" s="25">
        <v>207</v>
      </c>
      <c r="M25" s="25">
        <v>230</v>
      </c>
      <c r="N25" s="25">
        <v>72</v>
      </c>
      <c r="O25" s="25">
        <v>209</v>
      </c>
      <c r="P25" s="25">
        <v>325</v>
      </c>
      <c r="Q25" s="25">
        <v>280</v>
      </c>
      <c r="R25" s="25">
        <v>189</v>
      </c>
      <c r="S25" s="25">
        <v>214</v>
      </c>
      <c r="T25" s="25">
        <v>313</v>
      </c>
      <c r="U25" s="25">
        <v>354</v>
      </c>
      <c r="V25" s="25">
        <v>265</v>
      </c>
      <c r="W25" s="25">
        <v>242</v>
      </c>
      <c r="X25" s="25">
        <v>283</v>
      </c>
      <c r="Y25" s="25">
        <v>228</v>
      </c>
      <c r="Z25" s="25">
        <v>232</v>
      </c>
      <c r="AA25" s="25">
        <v>90</v>
      </c>
      <c r="AB25" s="25">
        <v>155</v>
      </c>
      <c r="AC25" s="25">
        <v>249</v>
      </c>
      <c r="AD25" s="25">
        <v>187</v>
      </c>
      <c r="AE25" s="25">
        <v>78</v>
      </c>
      <c r="AF25" s="25">
        <v>95</v>
      </c>
      <c r="AG25" s="25">
        <v>94</v>
      </c>
      <c r="AH25" s="25">
        <v>9</v>
      </c>
      <c r="AI25" s="25">
        <v>191</v>
      </c>
      <c r="AJ25" s="25">
        <v>674</v>
      </c>
      <c r="AK25" s="25">
        <v>515</v>
      </c>
      <c r="AL25" s="25">
        <v>0</v>
      </c>
      <c r="AM25" s="25">
        <v>781</v>
      </c>
      <c r="AN25" s="25">
        <v>338</v>
      </c>
      <c r="AO25" s="25">
        <v>113</v>
      </c>
      <c r="AP25" s="25">
        <v>218</v>
      </c>
      <c r="AQ25" s="25">
        <v>6</v>
      </c>
      <c r="AR25" s="25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1</v>
      </c>
      <c r="BE25" s="61">
        <v>2</v>
      </c>
      <c r="BF25" s="61">
        <v>181</v>
      </c>
      <c r="BG25" s="61">
        <v>308</v>
      </c>
      <c r="BH25" s="61">
        <v>28</v>
      </c>
      <c r="BI25" s="61">
        <v>53</v>
      </c>
      <c r="BJ25" s="61">
        <v>234</v>
      </c>
      <c r="BK25" s="61">
        <v>280</v>
      </c>
      <c r="BL25" s="61">
        <v>301</v>
      </c>
      <c r="BM25" s="61">
        <v>485</v>
      </c>
      <c r="BN25" s="61">
        <v>251</v>
      </c>
      <c r="BO25" s="61">
        <v>258</v>
      </c>
      <c r="BP25" s="61">
        <v>201</v>
      </c>
      <c r="BQ25" s="61">
        <v>137</v>
      </c>
      <c r="BR25" s="61">
        <v>184</v>
      </c>
      <c r="BS25" s="25">
        <v>173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156</v>
      </c>
      <c r="K26" s="41">
        <v>136</v>
      </c>
      <c r="L26" s="41">
        <v>207</v>
      </c>
      <c r="M26" s="41">
        <v>230</v>
      </c>
      <c r="N26" s="41">
        <v>72</v>
      </c>
      <c r="O26" s="41">
        <v>209</v>
      </c>
      <c r="P26" s="41">
        <v>325</v>
      </c>
      <c r="Q26" s="41">
        <v>280</v>
      </c>
      <c r="R26" s="41">
        <v>189</v>
      </c>
      <c r="S26" s="41">
        <v>214</v>
      </c>
      <c r="T26" s="41">
        <v>313</v>
      </c>
      <c r="U26" s="41">
        <v>354</v>
      </c>
      <c r="V26" s="41">
        <v>265</v>
      </c>
      <c r="W26" s="41">
        <v>242</v>
      </c>
      <c r="X26" s="41">
        <v>283</v>
      </c>
      <c r="Y26" s="41">
        <v>228</v>
      </c>
      <c r="Z26" s="41">
        <v>232</v>
      </c>
      <c r="AA26" s="41">
        <v>90</v>
      </c>
      <c r="AB26" s="41">
        <v>155</v>
      </c>
      <c r="AC26" s="41">
        <v>249</v>
      </c>
      <c r="AD26" s="41">
        <v>187</v>
      </c>
      <c r="AE26" s="41">
        <v>78</v>
      </c>
      <c r="AF26" s="41">
        <v>95</v>
      </c>
      <c r="AG26" s="41">
        <v>94</v>
      </c>
      <c r="AH26" s="41">
        <v>9</v>
      </c>
      <c r="AI26" s="41">
        <v>191</v>
      </c>
      <c r="AJ26" s="41">
        <v>674</v>
      </c>
      <c r="AK26" s="41">
        <v>515</v>
      </c>
      <c r="AL26" s="41">
        <v>0</v>
      </c>
      <c r="AM26" s="41">
        <v>781</v>
      </c>
      <c r="AN26" s="41">
        <v>338</v>
      </c>
      <c r="AO26" s="41">
        <v>113</v>
      </c>
      <c r="AP26" s="41">
        <v>218</v>
      </c>
      <c r="AQ26" s="41">
        <v>6</v>
      </c>
      <c r="AR26" s="41">
        <v>0</v>
      </c>
      <c r="AS26" s="62">
        <v>0</v>
      </c>
      <c r="AT26" s="62">
        <v>0</v>
      </c>
      <c r="AU26" s="62">
        <v>0</v>
      </c>
      <c r="AV26" s="62">
        <v>0</v>
      </c>
      <c r="AW26" s="62">
        <v>0</v>
      </c>
      <c r="AX26" s="62">
        <v>0</v>
      </c>
      <c r="AY26" s="62">
        <v>0</v>
      </c>
      <c r="AZ26" s="62">
        <v>0</v>
      </c>
      <c r="BA26" s="62">
        <v>0</v>
      </c>
      <c r="BB26" s="62">
        <v>0</v>
      </c>
      <c r="BC26" s="62">
        <v>0</v>
      </c>
      <c r="BD26" s="62">
        <v>1</v>
      </c>
      <c r="BE26" s="62">
        <v>2</v>
      </c>
      <c r="BF26" s="62">
        <v>181</v>
      </c>
      <c r="BG26" s="62">
        <v>308</v>
      </c>
      <c r="BH26" s="62">
        <v>28</v>
      </c>
      <c r="BI26" s="62">
        <v>53</v>
      </c>
      <c r="BJ26" s="62">
        <v>234</v>
      </c>
      <c r="BK26" s="62">
        <v>280</v>
      </c>
      <c r="BL26" s="62">
        <v>301</v>
      </c>
      <c r="BM26" s="62">
        <v>485</v>
      </c>
      <c r="BN26" s="62">
        <v>251</v>
      </c>
      <c r="BO26" s="62">
        <v>258</v>
      </c>
      <c r="BP26" s="62">
        <v>201</v>
      </c>
      <c r="BQ26" s="62">
        <v>137</v>
      </c>
      <c r="BR26" s="62">
        <v>184</v>
      </c>
      <c r="BS26" s="41">
        <v>173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0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815" priority="16" operator="greaterThan">
      <formula>95%</formula>
    </cfRule>
    <cfRule type="cellIs" dxfId="814" priority="17" operator="greaterThanOrEqual">
      <formula>90%</formula>
    </cfRule>
    <cfRule type="cellIs" dxfId="813" priority="18" operator="lessThan">
      <formula>89.99%</formula>
    </cfRule>
  </conditionalFormatting>
  <conditionalFormatting sqref="CI13">
    <cfRule type="cellIs" dxfId="812" priority="13" operator="greaterThan">
      <formula>95%</formula>
    </cfRule>
    <cfRule type="cellIs" dxfId="811" priority="14" operator="greaterThanOrEqual">
      <formula>90%</formula>
    </cfRule>
    <cfRule type="cellIs" dxfId="810" priority="15" operator="lessThan">
      <formula>89.99%</formula>
    </cfRule>
  </conditionalFormatting>
  <conditionalFormatting sqref="CI16">
    <cfRule type="cellIs" dxfId="809" priority="10" operator="greaterThan">
      <formula>95%</formula>
    </cfRule>
    <cfRule type="cellIs" dxfId="808" priority="11" operator="greaterThanOrEqual">
      <formula>90%</formula>
    </cfRule>
    <cfRule type="cellIs" dxfId="807" priority="12" operator="lessThan">
      <formula>89.99%</formula>
    </cfRule>
  </conditionalFormatting>
  <conditionalFormatting sqref="CI19">
    <cfRule type="cellIs" dxfId="806" priority="7" operator="greaterThan">
      <formula>95%</formula>
    </cfRule>
    <cfRule type="cellIs" dxfId="805" priority="8" operator="greaterThanOrEqual">
      <formula>90%</formula>
    </cfRule>
    <cfRule type="cellIs" dxfId="804" priority="9" operator="lessThan">
      <formula>89.99%</formula>
    </cfRule>
  </conditionalFormatting>
  <conditionalFormatting sqref="CI22">
    <cfRule type="cellIs" dxfId="803" priority="2" operator="greaterThanOrEqual">
      <formula>100%</formula>
    </cfRule>
    <cfRule type="cellIs" dxfId="802" priority="3" operator="lessThan">
      <formula>99.99%</formula>
    </cfRule>
  </conditionalFormatting>
  <conditionalFormatting sqref="CI25">
    <cfRule type="cellIs" dxfId="801" priority="4" operator="greaterThan">
      <formula>95%</formula>
    </cfRule>
    <cfRule type="cellIs" dxfId="800" priority="5" operator="greaterThanOrEqual">
      <formula>90%</formula>
    </cfRule>
    <cfRule type="cellIs" dxfId="799" priority="6" operator="lessThan">
      <formula>89.99%</formula>
    </cfRule>
  </conditionalFormatting>
  <dataValidations count="1">
    <dataValidation showDropDown="1" showInputMessage="1" showErrorMessage="1" sqref="C21 G19:G23 G10:G11 G16:G17 G13:G14 G25:G26" xr:uid="{F65578AE-5AC4-4A67-947D-704FA06E07C1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06A0-383B-489F-9F82-27D5EB770FF1}">
  <sheetPr>
    <tabColor rgb="FF92D050"/>
  </sheetPr>
  <dimension ref="A1:CU3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6</v>
      </c>
      <c r="F2" s="138" t="s">
        <v>70</v>
      </c>
      <c r="G2" s="138"/>
      <c r="H2" s="22">
        <v>300653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23</v>
      </c>
      <c r="K10" s="25">
        <v>24</v>
      </c>
      <c r="L10" s="25">
        <v>12</v>
      </c>
      <c r="M10" s="25">
        <v>20</v>
      </c>
      <c r="N10" s="25">
        <v>16</v>
      </c>
      <c r="O10" s="25">
        <v>25</v>
      </c>
      <c r="P10" s="25">
        <v>18</v>
      </c>
      <c r="Q10" s="25">
        <v>19</v>
      </c>
      <c r="R10" s="25">
        <v>18</v>
      </c>
      <c r="S10" s="25">
        <v>22</v>
      </c>
      <c r="T10" s="25">
        <v>9</v>
      </c>
      <c r="U10" s="25">
        <v>14</v>
      </c>
      <c r="V10" s="25">
        <v>28</v>
      </c>
      <c r="W10" s="25">
        <v>16</v>
      </c>
      <c r="X10" s="25">
        <v>18</v>
      </c>
      <c r="Y10" s="25">
        <v>23</v>
      </c>
      <c r="Z10" s="25">
        <v>13</v>
      </c>
      <c r="AA10" s="25">
        <v>4</v>
      </c>
      <c r="AB10" s="25">
        <v>13</v>
      </c>
      <c r="AC10" s="25">
        <v>31</v>
      </c>
      <c r="AD10" s="25">
        <v>34</v>
      </c>
      <c r="AE10" s="25">
        <v>45</v>
      </c>
      <c r="AF10" s="25">
        <v>55</v>
      </c>
      <c r="AG10" s="25">
        <v>37</v>
      </c>
      <c r="AH10" s="25">
        <v>31</v>
      </c>
      <c r="AI10" s="25">
        <v>16</v>
      </c>
      <c r="AJ10" s="25">
        <v>14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61">
        <v>0</v>
      </c>
      <c r="BB10" s="61">
        <v>0</v>
      </c>
      <c r="BC10" s="61">
        <v>0</v>
      </c>
      <c r="BD10" s="61">
        <v>21</v>
      </c>
      <c r="BE10" s="61">
        <v>34</v>
      </c>
      <c r="BF10" s="61">
        <v>27</v>
      </c>
      <c r="BG10" s="61">
        <v>20</v>
      </c>
      <c r="BH10" s="61">
        <v>35</v>
      </c>
      <c r="BI10" s="61">
        <v>28</v>
      </c>
      <c r="BJ10" s="61">
        <v>22</v>
      </c>
      <c r="BK10" s="61">
        <v>20</v>
      </c>
      <c r="BL10" s="61">
        <v>23</v>
      </c>
      <c r="BM10" s="61">
        <v>18</v>
      </c>
      <c r="BN10" s="61">
        <v>21</v>
      </c>
      <c r="BO10" s="61">
        <v>18</v>
      </c>
      <c r="BP10" s="61">
        <v>33</v>
      </c>
      <c r="BQ10" s="61">
        <v>16</v>
      </c>
      <c r="BR10" s="61">
        <v>12</v>
      </c>
      <c r="BS10" s="61">
        <v>22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23</v>
      </c>
      <c r="K11" s="41">
        <v>24</v>
      </c>
      <c r="L11" s="41">
        <v>12</v>
      </c>
      <c r="M11" s="41">
        <v>20</v>
      </c>
      <c r="N11" s="41">
        <v>16</v>
      </c>
      <c r="O11" s="41">
        <v>25</v>
      </c>
      <c r="P11" s="41">
        <v>18</v>
      </c>
      <c r="Q11" s="41">
        <v>19</v>
      </c>
      <c r="R11" s="41">
        <v>18</v>
      </c>
      <c r="S11" s="41">
        <v>22</v>
      </c>
      <c r="T11" s="41">
        <v>9</v>
      </c>
      <c r="U11" s="41">
        <v>14</v>
      </c>
      <c r="V11" s="41">
        <v>28</v>
      </c>
      <c r="W11" s="41">
        <v>16</v>
      </c>
      <c r="X11" s="41">
        <v>18</v>
      </c>
      <c r="Y11" s="41">
        <v>23</v>
      </c>
      <c r="Z11" s="41">
        <v>13</v>
      </c>
      <c r="AA11" s="41">
        <v>4</v>
      </c>
      <c r="AB11" s="41">
        <v>13</v>
      </c>
      <c r="AC11" s="41">
        <v>31</v>
      </c>
      <c r="AD11" s="41">
        <v>34</v>
      </c>
      <c r="AE11" s="41">
        <v>45</v>
      </c>
      <c r="AF11" s="41">
        <v>55</v>
      </c>
      <c r="AG11" s="41">
        <v>37</v>
      </c>
      <c r="AH11" s="41">
        <v>31</v>
      </c>
      <c r="AI11" s="41">
        <v>16</v>
      </c>
      <c r="AJ11" s="41">
        <v>14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62">
        <v>0</v>
      </c>
      <c r="BB11" s="62">
        <v>0</v>
      </c>
      <c r="BC11" s="62">
        <v>0</v>
      </c>
      <c r="BD11" s="62">
        <v>21</v>
      </c>
      <c r="BE11" s="62">
        <v>34</v>
      </c>
      <c r="BF11" s="62">
        <v>27</v>
      </c>
      <c r="BG11" s="62">
        <v>20</v>
      </c>
      <c r="BH11" s="62">
        <v>35</v>
      </c>
      <c r="BI11" s="62">
        <v>28</v>
      </c>
      <c r="BJ11" s="62">
        <v>22</v>
      </c>
      <c r="BK11" s="62">
        <v>20</v>
      </c>
      <c r="BL11" s="62">
        <v>23</v>
      </c>
      <c r="BM11" s="62">
        <v>18</v>
      </c>
      <c r="BN11" s="62">
        <v>21</v>
      </c>
      <c r="BO11" s="62">
        <v>18</v>
      </c>
      <c r="BP11" s="62">
        <v>33</v>
      </c>
      <c r="BQ11" s="62">
        <v>16</v>
      </c>
      <c r="BR11" s="62">
        <v>12</v>
      </c>
      <c r="BS11" s="62">
        <v>22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222</v>
      </c>
      <c r="K13" s="25">
        <v>235</v>
      </c>
      <c r="L13" s="25">
        <v>111</v>
      </c>
      <c r="M13" s="25">
        <v>194</v>
      </c>
      <c r="N13" s="25">
        <v>154</v>
      </c>
      <c r="O13" s="25">
        <v>244</v>
      </c>
      <c r="P13" s="25">
        <v>174</v>
      </c>
      <c r="Q13" s="25">
        <v>184</v>
      </c>
      <c r="R13" s="25">
        <v>171</v>
      </c>
      <c r="S13" s="25">
        <v>218</v>
      </c>
      <c r="T13" s="25">
        <v>90</v>
      </c>
      <c r="U13" s="25">
        <v>133</v>
      </c>
      <c r="V13" s="25">
        <v>271</v>
      </c>
      <c r="W13" s="25">
        <v>159</v>
      </c>
      <c r="X13" s="25">
        <v>175</v>
      </c>
      <c r="Y13" s="25">
        <v>228</v>
      </c>
      <c r="Z13" s="25">
        <v>124</v>
      </c>
      <c r="AA13" s="25">
        <v>37</v>
      </c>
      <c r="AB13" s="25">
        <v>121</v>
      </c>
      <c r="AC13" s="25">
        <v>303</v>
      </c>
      <c r="AD13" s="25">
        <v>334</v>
      </c>
      <c r="AE13" s="25">
        <v>440</v>
      </c>
      <c r="AF13" s="25">
        <v>547</v>
      </c>
      <c r="AG13" s="25">
        <v>365</v>
      </c>
      <c r="AH13" s="25">
        <v>301</v>
      </c>
      <c r="AI13" s="25">
        <v>156</v>
      </c>
      <c r="AJ13" s="25">
        <v>135</v>
      </c>
      <c r="AK13" s="25">
        <v>169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61">
        <v>0</v>
      </c>
      <c r="BB13" s="61">
        <v>0</v>
      </c>
      <c r="BC13" s="61">
        <v>0</v>
      </c>
      <c r="BD13" s="61">
        <v>204</v>
      </c>
      <c r="BE13" s="86">
        <v>335</v>
      </c>
      <c r="BF13" s="61">
        <v>266</v>
      </c>
      <c r="BG13" s="61">
        <v>194</v>
      </c>
      <c r="BH13" s="61">
        <v>347</v>
      </c>
      <c r="BI13" s="61">
        <v>280</v>
      </c>
      <c r="BJ13" s="61">
        <v>215</v>
      </c>
      <c r="BK13" s="61">
        <v>197</v>
      </c>
      <c r="BL13" s="61">
        <v>219</v>
      </c>
      <c r="BM13" s="61">
        <v>173</v>
      </c>
      <c r="BN13" s="61">
        <v>202</v>
      </c>
      <c r="BO13" s="61">
        <v>172</v>
      </c>
      <c r="BP13" s="61">
        <v>320</v>
      </c>
      <c r="BQ13" s="61">
        <v>152</v>
      </c>
      <c r="BR13" s="61">
        <v>113</v>
      </c>
      <c r="BS13" s="61">
        <v>212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0.99709060681629258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222</v>
      </c>
      <c r="K14" s="41">
        <v>236</v>
      </c>
      <c r="L14" s="41">
        <v>111</v>
      </c>
      <c r="M14" s="41">
        <v>194</v>
      </c>
      <c r="N14" s="41">
        <v>154</v>
      </c>
      <c r="O14" s="41">
        <v>244</v>
      </c>
      <c r="P14" s="41">
        <v>174</v>
      </c>
      <c r="Q14" s="41">
        <v>184</v>
      </c>
      <c r="R14" s="41">
        <v>171</v>
      </c>
      <c r="S14" s="41">
        <v>218</v>
      </c>
      <c r="T14" s="41">
        <v>90</v>
      </c>
      <c r="U14" s="41">
        <v>134</v>
      </c>
      <c r="V14" s="41">
        <v>272</v>
      </c>
      <c r="W14" s="41">
        <v>160</v>
      </c>
      <c r="X14" s="41">
        <v>176</v>
      </c>
      <c r="Y14" s="41">
        <v>228</v>
      </c>
      <c r="Z14" s="41">
        <v>124</v>
      </c>
      <c r="AA14" s="41">
        <v>38</v>
      </c>
      <c r="AB14" s="41">
        <v>121</v>
      </c>
      <c r="AC14" s="41">
        <v>305</v>
      </c>
      <c r="AD14" s="41">
        <v>334</v>
      </c>
      <c r="AE14" s="41">
        <v>441</v>
      </c>
      <c r="AF14" s="41">
        <v>547</v>
      </c>
      <c r="AG14" s="41">
        <v>365</v>
      </c>
      <c r="AH14" s="41">
        <v>302</v>
      </c>
      <c r="AI14" s="41">
        <v>156</v>
      </c>
      <c r="AJ14" s="41">
        <v>135</v>
      </c>
      <c r="AK14" s="41">
        <v>169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62">
        <v>0</v>
      </c>
      <c r="BB14" s="62">
        <v>0</v>
      </c>
      <c r="BC14" s="62">
        <v>0</v>
      </c>
      <c r="BD14" s="62">
        <v>204</v>
      </c>
      <c r="BE14" s="62">
        <v>335</v>
      </c>
      <c r="BF14" s="62">
        <v>266</v>
      </c>
      <c r="BG14" s="62">
        <v>194</v>
      </c>
      <c r="BH14" s="62">
        <v>347</v>
      </c>
      <c r="BI14" s="62">
        <v>280</v>
      </c>
      <c r="BJ14" s="41">
        <v>216</v>
      </c>
      <c r="BK14" s="62">
        <v>199</v>
      </c>
      <c r="BL14" s="62">
        <v>221</v>
      </c>
      <c r="BM14" s="62">
        <v>173</v>
      </c>
      <c r="BN14" s="62">
        <v>203</v>
      </c>
      <c r="BO14" s="62">
        <v>173</v>
      </c>
      <c r="BP14" s="62">
        <v>323</v>
      </c>
      <c r="BQ14" s="62">
        <v>153</v>
      </c>
      <c r="BR14" s="62">
        <v>113</v>
      </c>
      <c r="BS14" s="62">
        <v>219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25">
        <v>0</v>
      </c>
      <c r="BK16" s="25">
        <v>0</v>
      </c>
      <c r="BL16" s="61">
        <v>0</v>
      </c>
      <c r="BM16" s="61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41">
        <v>0</v>
      </c>
      <c r="BK17" s="41">
        <v>0</v>
      </c>
      <c r="BL17" s="62">
        <v>0</v>
      </c>
      <c r="BM17" s="62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181</v>
      </c>
      <c r="K19" s="25">
        <v>314</v>
      </c>
      <c r="L19" s="25">
        <v>90</v>
      </c>
      <c r="M19" s="25">
        <v>220</v>
      </c>
      <c r="N19" s="25">
        <v>157</v>
      </c>
      <c r="O19" s="25">
        <v>222</v>
      </c>
      <c r="P19" s="25">
        <v>232</v>
      </c>
      <c r="Q19" s="25">
        <v>112</v>
      </c>
      <c r="R19" s="25">
        <v>143</v>
      </c>
      <c r="S19" s="25">
        <v>286</v>
      </c>
      <c r="T19" s="25">
        <v>114</v>
      </c>
      <c r="U19" s="25">
        <v>55</v>
      </c>
      <c r="V19" s="25">
        <v>151</v>
      </c>
      <c r="W19" s="25">
        <v>277</v>
      </c>
      <c r="X19" s="25">
        <v>186</v>
      </c>
      <c r="Y19" s="25">
        <v>231</v>
      </c>
      <c r="Z19" s="25">
        <v>145</v>
      </c>
      <c r="AA19" s="25">
        <v>93</v>
      </c>
      <c r="AB19" s="25">
        <v>32</v>
      </c>
      <c r="AC19" s="25">
        <v>213</v>
      </c>
      <c r="AD19" s="25">
        <v>248</v>
      </c>
      <c r="AE19" s="25">
        <v>509</v>
      </c>
      <c r="AF19" s="25">
        <v>197</v>
      </c>
      <c r="AG19" s="25">
        <v>333</v>
      </c>
      <c r="AH19" s="25">
        <v>0</v>
      </c>
      <c r="AI19" s="25">
        <v>581</v>
      </c>
      <c r="AJ19" s="25">
        <v>626</v>
      </c>
      <c r="AK19" s="25">
        <v>127</v>
      </c>
      <c r="AL19" s="25">
        <v>0</v>
      </c>
      <c r="AM19" s="25">
        <v>76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380</v>
      </c>
      <c r="BF19" s="61">
        <v>212</v>
      </c>
      <c r="BG19" s="61">
        <v>273</v>
      </c>
      <c r="BH19" s="61">
        <v>259</v>
      </c>
      <c r="BI19" s="61">
        <v>302</v>
      </c>
      <c r="BJ19" s="61">
        <v>262</v>
      </c>
      <c r="BK19" s="61">
        <v>202</v>
      </c>
      <c r="BL19" s="61">
        <v>190</v>
      </c>
      <c r="BM19" s="61">
        <v>226</v>
      </c>
      <c r="BN19" s="61">
        <v>176</v>
      </c>
      <c r="BO19" s="61">
        <v>221</v>
      </c>
      <c r="BP19" s="61">
        <v>154</v>
      </c>
      <c r="BQ19" s="61">
        <v>376</v>
      </c>
      <c r="BR19" s="61">
        <v>46</v>
      </c>
      <c r="BS19" s="61">
        <v>184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181</v>
      </c>
      <c r="K20" s="41">
        <v>314</v>
      </c>
      <c r="L20" s="41">
        <v>90</v>
      </c>
      <c r="M20" s="41">
        <v>220</v>
      </c>
      <c r="N20" s="41">
        <v>157</v>
      </c>
      <c r="O20" s="41">
        <v>222</v>
      </c>
      <c r="P20" s="41">
        <v>232</v>
      </c>
      <c r="Q20" s="41">
        <v>112</v>
      </c>
      <c r="R20" s="41">
        <v>143</v>
      </c>
      <c r="S20" s="41">
        <v>286</v>
      </c>
      <c r="T20" s="41">
        <v>114</v>
      </c>
      <c r="U20" s="41">
        <v>55</v>
      </c>
      <c r="V20" s="41">
        <v>151</v>
      </c>
      <c r="W20" s="41">
        <v>277</v>
      </c>
      <c r="X20" s="41">
        <v>186</v>
      </c>
      <c r="Y20" s="41">
        <v>231</v>
      </c>
      <c r="Z20" s="41">
        <v>145</v>
      </c>
      <c r="AA20" s="41">
        <v>93</v>
      </c>
      <c r="AB20" s="41">
        <v>32</v>
      </c>
      <c r="AC20" s="41">
        <v>213</v>
      </c>
      <c r="AD20" s="41">
        <v>248</v>
      </c>
      <c r="AE20" s="41">
        <v>509</v>
      </c>
      <c r="AF20" s="41">
        <v>197</v>
      </c>
      <c r="AG20" s="41">
        <v>333</v>
      </c>
      <c r="AH20" s="41">
        <v>0</v>
      </c>
      <c r="AI20" s="41">
        <v>581</v>
      </c>
      <c r="AJ20" s="41">
        <v>626</v>
      </c>
      <c r="AK20" s="41">
        <v>127</v>
      </c>
      <c r="AL20" s="41">
        <v>0</v>
      </c>
      <c r="AM20" s="41">
        <v>76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62">
        <v>0</v>
      </c>
      <c r="BB20" s="62">
        <v>0</v>
      </c>
      <c r="BC20" s="62">
        <v>0</v>
      </c>
      <c r="BD20" s="62">
        <v>0</v>
      </c>
      <c r="BE20" s="62">
        <v>380</v>
      </c>
      <c r="BF20" s="62">
        <v>212</v>
      </c>
      <c r="BG20" s="62">
        <v>273</v>
      </c>
      <c r="BH20" s="62">
        <v>259</v>
      </c>
      <c r="BI20" s="62">
        <v>302</v>
      </c>
      <c r="BJ20" s="62">
        <v>262</v>
      </c>
      <c r="BK20" s="62">
        <v>202</v>
      </c>
      <c r="BL20" s="62">
        <v>190</v>
      </c>
      <c r="BM20" s="62">
        <v>226</v>
      </c>
      <c r="BN20" s="62">
        <v>176</v>
      </c>
      <c r="BO20" s="62">
        <v>221</v>
      </c>
      <c r="BP20" s="62">
        <v>154</v>
      </c>
      <c r="BQ20" s="62">
        <v>376</v>
      </c>
      <c r="BR20" s="62">
        <v>46</v>
      </c>
      <c r="BS20" s="62">
        <v>184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x14ac:dyDescent="0.2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429</v>
      </c>
      <c r="K22" s="25">
        <v>643</v>
      </c>
      <c r="L22" s="25">
        <v>572</v>
      </c>
      <c r="M22" s="25">
        <v>528</v>
      </c>
      <c r="N22" s="25">
        <v>671</v>
      </c>
      <c r="O22" s="25">
        <v>829</v>
      </c>
      <c r="P22" s="25">
        <v>802</v>
      </c>
      <c r="Q22" s="25">
        <v>727</v>
      </c>
      <c r="R22" s="25">
        <v>761</v>
      </c>
      <c r="S22" s="25">
        <v>823</v>
      </c>
      <c r="T22" s="25">
        <v>757</v>
      </c>
      <c r="U22" s="25">
        <v>695</v>
      </c>
      <c r="V22" s="25">
        <v>654</v>
      </c>
      <c r="W22" s="25">
        <v>694</v>
      </c>
      <c r="X22" s="25">
        <v>626</v>
      </c>
      <c r="Y22" s="25">
        <v>706</v>
      </c>
      <c r="Z22" s="25">
        <v>813</v>
      </c>
      <c r="AA22" s="25">
        <v>787</v>
      </c>
      <c r="AB22" s="25">
        <v>633</v>
      </c>
      <c r="AC22" s="25">
        <v>577</v>
      </c>
      <c r="AD22" s="25">
        <v>717</v>
      </c>
      <c r="AE22" s="25">
        <v>929</v>
      </c>
      <c r="AF22" s="25">
        <v>819</v>
      </c>
      <c r="AG22" s="25">
        <v>860</v>
      </c>
      <c r="AH22" s="25">
        <v>776</v>
      </c>
      <c r="AI22" s="25">
        <v>854</v>
      </c>
      <c r="AJ22" s="25">
        <v>1193</v>
      </c>
      <c r="AK22" s="25">
        <v>1048</v>
      </c>
      <c r="AL22" s="25">
        <v>1048</v>
      </c>
      <c r="AM22" s="25">
        <v>582</v>
      </c>
      <c r="AN22" s="25">
        <v>372</v>
      </c>
      <c r="AO22" s="25">
        <v>237</v>
      </c>
      <c r="AP22" s="25">
        <v>53</v>
      </c>
      <c r="AQ22" s="25">
        <v>47</v>
      </c>
      <c r="AR22" s="25">
        <v>47</v>
      </c>
      <c r="AS22" s="61">
        <v>47</v>
      </c>
      <c r="AT22" s="61">
        <v>47</v>
      </c>
      <c r="AU22" s="61">
        <v>47</v>
      </c>
      <c r="AV22" s="61">
        <v>47</v>
      </c>
      <c r="AW22" s="61">
        <v>47</v>
      </c>
      <c r="AX22" s="61">
        <v>47</v>
      </c>
      <c r="AY22" s="61">
        <v>47</v>
      </c>
      <c r="AZ22" s="61">
        <v>47</v>
      </c>
      <c r="BA22" s="61">
        <v>47</v>
      </c>
      <c r="BB22" s="61">
        <v>47</v>
      </c>
      <c r="BC22" s="61">
        <v>47</v>
      </c>
      <c r="BD22" s="61">
        <v>44</v>
      </c>
      <c r="BE22" s="61">
        <v>424</v>
      </c>
      <c r="BF22" s="61">
        <v>430</v>
      </c>
      <c r="BG22" s="61">
        <v>381</v>
      </c>
      <c r="BH22" s="61">
        <v>614</v>
      </c>
      <c r="BI22" s="61">
        <v>908</v>
      </c>
      <c r="BJ22" s="61">
        <v>912</v>
      </c>
      <c r="BK22" s="61">
        <v>759</v>
      </c>
      <c r="BL22" s="61">
        <v>617</v>
      </c>
      <c r="BM22" s="61">
        <v>403</v>
      </c>
      <c r="BN22" s="61">
        <v>354</v>
      </c>
      <c r="BO22" s="61">
        <v>386</v>
      </c>
      <c r="BP22" s="61">
        <v>522</v>
      </c>
      <c r="BQ22" s="61">
        <v>719</v>
      </c>
      <c r="BR22" s="61">
        <v>502</v>
      </c>
      <c r="BS22" s="61">
        <v>546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429</v>
      </c>
      <c r="K23" s="41">
        <v>643</v>
      </c>
      <c r="L23" s="41">
        <v>572</v>
      </c>
      <c r="M23" s="41">
        <v>528</v>
      </c>
      <c r="N23" s="41">
        <v>671</v>
      </c>
      <c r="O23" s="41">
        <v>829</v>
      </c>
      <c r="P23" s="41">
        <v>802</v>
      </c>
      <c r="Q23" s="41">
        <v>727</v>
      </c>
      <c r="R23" s="41">
        <v>761</v>
      </c>
      <c r="S23" s="41">
        <v>823</v>
      </c>
      <c r="T23" s="41">
        <v>757</v>
      </c>
      <c r="U23" s="41">
        <v>695</v>
      </c>
      <c r="V23" s="41">
        <v>654</v>
      </c>
      <c r="W23" s="41">
        <v>694</v>
      </c>
      <c r="X23" s="41">
        <v>626</v>
      </c>
      <c r="Y23" s="41">
        <v>706</v>
      </c>
      <c r="Z23" s="41">
        <v>813</v>
      </c>
      <c r="AA23" s="41">
        <v>787</v>
      </c>
      <c r="AB23" s="41">
        <v>633</v>
      </c>
      <c r="AC23" s="41">
        <v>577</v>
      </c>
      <c r="AD23" s="41">
        <v>717</v>
      </c>
      <c r="AE23" s="41">
        <v>929</v>
      </c>
      <c r="AF23" s="41">
        <v>819</v>
      </c>
      <c r="AG23" s="41">
        <v>860</v>
      </c>
      <c r="AH23" s="41">
        <v>776</v>
      </c>
      <c r="AI23" s="41">
        <v>854</v>
      </c>
      <c r="AJ23" s="41">
        <v>1193</v>
      </c>
      <c r="AK23" s="41">
        <v>1048</v>
      </c>
      <c r="AL23" s="41">
        <v>1048</v>
      </c>
      <c r="AM23" s="41">
        <v>582</v>
      </c>
      <c r="AN23" s="41">
        <v>372</v>
      </c>
      <c r="AO23" s="41">
        <v>237</v>
      </c>
      <c r="AP23" s="41">
        <v>53</v>
      </c>
      <c r="AQ23" s="41">
        <v>47</v>
      </c>
      <c r="AR23" s="41">
        <v>47</v>
      </c>
      <c r="AS23" s="62">
        <v>47</v>
      </c>
      <c r="AT23" s="62">
        <v>47</v>
      </c>
      <c r="AU23" s="62">
        <v>47</v>
      </c>
      <c r="AV23" s="62">
        <v>47</v>
      </c>
      <c r="AW23" s="62">
        <v>47</v>
      </c>
      <c r="AX23" s="62">
        <v>47</v>
      </c>
      <c r="AY23" s="62">
        <v>47</v>
      </c>
      <c r="AZ23" s="62">
        <v>47</v>
      </c>
      <c r="BA23" s="62">
        <v>47</v>
      </c>
      <c r="BB23" s="62">
        <v>47</v>
      </c>
      <c r="BC23" s="62">
        <v>47</v>
      </c>
      <c r="BD23" s="62">
        <v>44</v>
      </c>
      <c r="BE23" s="62">
        <v>424</v>
      </c>
      <c r="BF23" s="62">
        <v>430</v>
      </c>
      <c r="BG23" s="62">
        <v>381</v>
      </c>
      <c r="BH23" s="62">
        <v>614</v>
      </c>
      <c r="BI23" s="62">
        <v>908</v>
      </c>
      <c r="BJ23" s="62">
        <v>912</v>
      </c>
      <c r="BK23" s="62">
        <v>759</v>
      </c>
      <c r="BL23" s="62">
        <v>617</v>
      </c>
      <c r="BM23" s="62">
        <v>403</v>
      </c>
      <c r="BN23" s="62">
        <v>354</v>
      </c>
      <c r="BO23" s="62">
        <v>386</v>
      </c>
      <c r="BP23" s="62">
        <v>522</v>
      </c>
      <c r="BQ23" s="62">
        <v>719</v>
      </c>
      <c r="BR23" s="62">
        <v>502</v>
      </c>
      <c r="BS23" s="62">
        <v>546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5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124</v>
      </c>
      <c r="K25" s="25">
        <v>100</v>
      </c>
      <c r="L25" s="25">
        <v>161</v>
      </c>
      <c r="M25" s="25">
        <v>264</v>
      </c>
      <c r="N25" s="25">
        <v>14</v>
      </c>
      <c r="O25" s="25">
        <v>64</v>
      </c>
      <c r="P25" s="25">
        <v>254</v>
      </c>
      <c r="Q25" s="25">
        <v>187</v>
      </c>
      <c r="R25" s="25">
        <v>109</v>
      </c>
      <c r="S25" s="25">
        <v>224</v>
      </c>
      <c r="T25" s="25">
        <v>180</v>
      </c>
      <c r="U25" s="25">
        <v>117</v>
      </c>
      <c r="V25" s="25">
        <v>189</v>
      </c>
      <c r="W25" s="25">
        <v>237</v>
      </c>
      <c r="X25" s="25">
        <v>254</v>
      </c>
      <c r="Y25" s="25">
        <v>151</v>
      </c>
      <c r="Z25" s="25">
        <v>34</v>
      </c>
      <c r="AA25" s="25">
        <v>119</v>
      </c>
      <c r="AB25" s="25">
        <v>186</v>
      </c>
      <c r="AC25" s="25">
        <v>269</v>
      </c>
      <c r="AD25" s="25">
        <v>108</v>
      </c>
      <c r="AE25" s="25">
        <v>297</v>
      </c>
      <c r="AF25" s="25">
        <v>307</v>
      </c>
      <c r="AG25" s="25">
        <v>285</v>
      </c>
      <c r="AH25" s="25">
        <v>84</v>
      </c>
      <c r="AI25" s="25">
        <v>503</v>
      </c>
      <c r="AJ25" s="25">
        <v>287</v>
      </c>
      <c r="AK25" s="25">
        <v>259</v>
      </c>
      <c r="AL25" s="25">
        <v>0</v>
      </c>
      <c r="AM25" s="25">
        <v>542</v>
      </c>
      <c r="AN25" s="25">
        <v>210</v>
      </c>
      <c r="AO25" s="25">
        <v>135</v>
      </c>
      <c r="AP25" s="25">
        <v>181</v>
      </c>
      <c r="AQ25" s="25">
        <v>6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206</v>
      </c>
      <c r="BG25" s="61">
        <v>322</v>
      </c>
      <c r="BH25" s="61">
        <v>22</v>
      </c>
      <c r="BI25" s="61">
        <v>8</v>
      </c>
      <c r="BJ25" s="61">
        <v>258</v>
      </c>
      <c r="BK25" s="61">
        <v>355</v>
      </c>
      <c r="BL25" s="61">
        <v>326</v>
      </c>
      <c r="BM25" s="61">
        <v>440</v>
      </c>
      <c r="BN25" s="61">
        <v>225</v>
      </c>
      <c r="BO25" s="61">
        <v>189</v>
      </c>
      <c r="BP25" s="61">
        <v>18</v>
      </c>
      <c r="BQ25" s="61">
        <v>179</v>
      </c>
      <c r="BR25" s="61">
        <v>263</v>
      </c>
      <c r="BS25" s="61">
        <v>138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124</v>
      </c>
      <c r="K26" s="41">
        <v>100</v>
      </c>
      <c r="L26" s="41">
        <v>161</v>
      </c>
      <c r="M26" s="41">
        <v>264</v>
      </c>
      <c r="N26" s="41">
        <v>14</v>
      </c>
      <c r="O26" s="41">
        <v>64</v>
      </c>
      <c r="P26" s="41">
        <v>254</v>
      </c>
      <c r="Q26" s="41">
        <v>187</v>
      </c>
      <c r="R26" s="41">
        <v>109</v>
      </c>
      <c r="S26" s="41">
        <v>224</v>
      </c>
      <c r="T26" s="41">
        <v>180</v>
      </c>
      <c r="U26" s="41">
        <v>117</v>
      </c>
      <c r="V26" s="41">
        <v>189</v>
      </c>
      <c r="W26" s="41">
        <v>237</v>
      </c>
      <c r="X26" s="41">
        <v>254</v>
      </c>
      <c r="Y26" s="41">
        <v>151</v>
      </c>
      <c r="Z26" s="41">
        <v>34</v>
      </c>
      <c r="AA26" s="41">
        <v>119</v>
      </c>
      <c r="AB26" s="41">
        <v>186</v>
      </c>
      <c r="AC26" s="41">
        <v>269</v>
      </c>
      <c r="AD26" s="41">
        <v>108</v>
      </c>
      <c r="AE26" s="41">
        <v>297</v>
      </c>
      <c r="AF26" s="41">
        <v>307</v>
      </c>
      <c r="AG26" s="41">
        <v>285</v>
      </c>
      <c r="AH26" s="41">
        <v>84</v>
      </c>
      <c r="AI26" s="41">
        <v>503</v>
      </c>
      <c r="AJ26" s="41">
        <v>287</v>
      </c>
      <c r="AK26" s="41">
        <v>259</v>
      </c>
      <c r="AL26" s="41">
        <v>0</v>
      </c>
      <c r="AM26" s="41">
        <v>542</v>
      </c>
      <c r="AN26" s="41">
        <v>210</v>
      </c>
      <c r="AO26" s="41">
        <v>135</v>
      </c>
      <c r="AP26" s="41">
        <v>181</v>
      </c>
      <c r="AQ26" s="41">
        <v>6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62">
        <v>0</v>
      </c>
      <c r="BB26" s="62">
        <v>0</v>
      </c>
      <c r="BC26" s="62">
        <v>0</v>
      </c>
      <c r="BD26" s="62">
        <v>0</v>
      </c>
      <c r="BE26" s="62">
        <v>0</v>
      </c>
      <c r="BF26" s="62">
        <v>206</v>
      </c>
      <c r="BG26" s="62">
        <v>322</v>
      </c>
      <c r="BH26" s="62">
        <v>22</v>
      </c>
      <c r="BI26" s="62">
        <v>8</v>
      </c>
      <c r="BJ26" s="62">
        <v>258</v>
      </c>
      <c r="BK26" s="62">
        <v>355</v>
      </c>
      <c r="BL26" s="62">
        <v>326</v>
      </c>
      <c r="BM26" s="62">
        <v>440</v>
      </c>
      <c r="BN26" s="62">
        <v>225</v>
      </c>
      <c r="BO26" s="62">
        <v>189</v>
      </c>
      <c r="BP26" s="62">
        <v>18</v>
      </c>
      <c r="BQ26" s="62">
        <v>179</v>
      </c>
      <c r="BR26" s="62">
        <v>263</v>
      </c>
      <c r="BS26" s="62">
        <v>138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02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798" priority="16" operator="greaterThan">
      <formula>95%</formula>
    </cfRule>
    <cfRule type="cellIs" dxfId="797" priority="17" operator="greaterThanOrEqual">
      <formula>90%</formula>
    </cfRule>
    <cfRule type="cellIs" dxfId="796" priority="18" operator="lessThan">
      <formula>89.99%</formula>
    </cfRule>
  </conditionalFormatting>
  <conditionalFormatting sqref="CI13">
    <cfRule type="cellIs" dxfId="795" priority="13" operator="greaterThan">
      <formula>95%</formula>
    </cfRule>
    <cfRule type="cellIs" dxfId="794" priority="14" operator="greaterThanOrEqual">
      <formula>90%</formula>
    </cfRule>
    <cfRule type="cellIs" dxfId="793" priority="15" operator="lessThan">
      <formula>89.99%</formula>
    </cfRule>
  </conditionalFormatting>
  <conditionalFormatting sqref="CI16">
    <cfRule type="cellIs" dxfId="792" priority="10" operator="greaterThan">
      <formula>95%</formula>
    </cfRule>
    <cfRule type="cellIs" dxfId="791" priority="11" operator="greaterThanOrEqual">
      <formula>90%</formula>
    </cfRule>
    <cfRule type="cellIs" dxfId="790" priority="12" operator="lessThan">
      <formula>89.99%</formula>
    </cfRule>
  </conditionalFormatting>
  <conditionalFormatting sqref="CI19">
    <cfRule type="cellIs" dxfId="789" priority="7" operator="greaterThan">
      <formula>95%</formula>
    </cfRule>
    <cfRule type="cellIs" dxfId="788" priority="8" operator="greaterThanOrEqual">
      <formula>90%</formula>
    </cfRule>
    <cfRule type="cellIs" dxfId="787" priority="9" operator="lessThan">
      <formula>89.99%</formula>
    </cfRule>
  </conditionalFormatting>
  <conditionalFormatting sqref="CI22">
    <cfRule type="cellIs" dxfId="786" priority="2" operator="greaterThanOrEqual">
      <formula>100%</formula>
    </cfRule>
    <cfRule type="cellIs" dxfId="785" priority="3" operator="lessThan">
      <formula>99.99%</formula>
    </cfRule>
  </conditionalFormatting>
  <conditionalFormatting sqref="CI25">
    <cfRule type="cellIs" dxfId="784" priority="4" operator="greaterThan">
      <formula>95%</formula>
    </cfRule>
    <cfRule type="cellIs" dxfId="783" priority="5" operator="greaterThanOrEqual">
      <formula>90%</formula>
    </cfRule>
    <cfRule type="cellIs" dxfId="782" priority="6" operator="lessThan">
      <formula>89.99%</formula>
    </cfRule>
  </conditionalFormatting>
  <dataValidations count="1">
    <dataValidation showDropDown="1" showInputMessage="1" showErrorMessage="1" sqref="C21 G19:G23 G10:G11 G16:G17 G13:G14 G25:G26" xr:uid="{BC731C43-26AB-46B7-9506-DBEB0BF92E2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70C0"/>
  </sheetPr>
  <dimension ref="A1:CU48"/>
  <sheetViews>
    <sheetView showGridLines="0" topLeftCell="E1" zoomScale="70" zoomScaleNormal="70" workbookViewId="0">
      <selection activeCell="E7" sqref="E7: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7</v>
      </c>
      <c r="F2" s="138" t="s">
        <v>70</v>
      </c>
      <c r="G2" s="138"/>
      <c r="H2" s="22">
        <v>300751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43</v>
      </c>
      <c r="K10" s="25">
        <v>44</v>
      </c>
      <c r="L10" s="25">
        <v>31</v>
      </c>
      <c r="M10" s="25">
        <v>41</v>
      </c>
      <c r="N10" s="25">
        <v>33</v>
      </c>
      <c r="O10" s="25">
        <v>41</v>
      </c>
      <c r="P10" s="25">
        <v>40</v>
      </c>
      <c r="Q10" s="25">
        <v>42</v>
      </c>
      <c r="R10" s="25">
        <v>27</v>
      </c>
      <c r="S10" s="25">
        <v>49</v>
      </c>
      <c r="T10" s="25">
        <v>65</v>
      </c>
      <c r="U10" s="25">
        <v>58</v>
      </c>
      <c r="V10" s="25">
        <v>72</v>
      </c>
      <c r="W10" s="25">
        <v>63</v>
      </c>
      <c r="X10" s="25">
        <v>56</v>
      </c>
      <c r="Y10" s="25">
        <v>67</v>
      </c>
      <c r="Z10" s="25">
        <v>39</v>
      </c>
      <c r="AA10" s="25">
        <v>10</v>
      </c>
      <c r="AB10" s="25">
        <v>34</v>
      </c>
      <c r="AC10" s="25">
        <v>85</v>
      </c>
      <c r="AD10" s="25">
        <v>87</v>
      </c>
      <c r="AE10" s="25">
        <v>94</v>
      </c>
      <c r="AF10" s="25">
        <v>113</v>
      </c>
      <c r="AG10" s="25">
        <v>128</v>
      </c>
      <c r="AH10" s="25">
        <v>37</v>
      </c>
      <c r="AI10" s="25">
        <v>26</v>
      </c>
      <c r="AJ10" s="25">
        <v>48</v>
      </c>
      <c r="AK10" s="25">
        <v>50</v>
      </c>
      <c r="AL10" s="25">
        <v>0</v>
      </c>
      <c r="AM10" s="25">
        <v>15</v>
      </c>
      <c r="AN10" s="25">
        <v>16</v>
      </c>
      <c r="AO10" s="25">
        <v>16</v>
      </c>
      <c r="AP10" s="25">
        <v>19</v>
      </c>
      <c r="AQ10" s="25">
        <v>3</v>
      </c>
      <c r="AR10" s="25">
        <v>10</v>
      </c>
      <c r="AS10" s="25">
        <v>12</v>
      </c>
      <c r="AT10" s="25">
        <v>10</v>
      </c>
      <c r="AU10" s="25">
        <v>16</v>
      </c>
      <c r="AV10" s="25">
        <v>13</v>
      </c>
      <c r="AW10" s="25">
        <v>12</v>
      </c>
      <c r="AX10" s="25">
        <v>17</v>
      </c>
      <c r="AY10" s="25">
        <v>6</v>
      </c>
      <c r="AZ10" s="25">
        <v>0</v>
      </c>
      <c r="BA10" s="25">
        <v>0</v>
      </c>
      <c r="BB10" s="25">
        <v>0</v>
      </c>
      <c r="BC10" s="25">
        <v>32</v>
      </c>
      <c r="BD10" s="25">
        <v>63</v>
      </c>
      <c r="BE10" s="25">
        <v>71</v>
      </c>
      <c r="BF10" s="25">
        <v>64</v>
      </c>
      <c r="BG10" s="25">
        <v>65</v>
      </c>
      <c r="BH10" s="25">
        <v>66</v>
      </c>
      <c r="BI10" s="25">
        <v>57</v>
      </c>
      <c r="BJ10" s="25">
        <v>63</v>
      </c>
      <c r="BK10" s="25">
        <v>63</v>
      </c>
      <c r="BL10" s="25">
        <v>64</v>
      </c>
      <c r="BM10" s="25">
        <v>59</v>
      </c>
      <c r="BN10" s="25">
        <v>58</v>
      </c>
      <c r="BO10" s="25">
        <v>55</v>
      </c>
      <c r="BP10" s="25">
        <v>46</v>
      </c>
      <c r="BQ10" s="25">
        <v>50</v>
      </c>
      <c r="BR10" s="25">
        <v>37</v>
      </c>
      <c r="BS10" s="25">
        <v>47</v>
      </c>
      <c r="BT10" s="25">
        <v>48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43</v>
      </c>
      <c r="K11" s="41">
        <v>44</v>
      </c>
      <c r="L11" s="41">
        <v>31</v>
      </c>
      <c r="M11" s="41">
        <v>41</v>
      </c>
      <c r="N11" s="41">
        <v>33</v>
      </c>
      <c r="O11" s="41">
        <v>41</v>
      </c>
      <c r="P11" s="41">
        <v>40</v>
      </c>
      <c r="Q11" s="41">
        <v>42</v>
      </c>
      <c r="R11" s="41">
        <v>27</v>
      </c>
      <c r="S11" s="41">
        <v>49</v>
      </c>
      <c r="T11" s="41">
        <v>65</v>
      </c>
      <c r="U11" s="41">
        <v>58</v>
      </c>
      <c r="V11" s="41">
        <v>72</v>
      </c>
      <c r="W11" s="41">
        <v>63</v>
      </c>
      <c r="X11" s="41">
        <v>56</v>
      </c>
      <c r="Y11" s="41">
        <v>67</v>
      </c>
      <c r="Z11" s="41">
        <v>39</v>
      </c>
      <c r="AA11" s="41">
        <v>10</v>
      </c>
      <c r="AB11" s="41">
        <v>34</v>
      </c>
      <c r="AC11" s="41">
        <v>85</v>
      </c>
      <c r="AD11" s="41">
        <v>87</v>
      </c>
      <c r="AE11" s="41">
        <v>94</v>
      </c>
      <c r="AF11" s="41">
        <v>113</v>
      </c>
      <c r="AG11" s="41">
        <v>128</v>
      </c>
      <c r="AH11" s="41">
        <v>37</v>
      </c>
      <c r="AI11" s="41">
        <v>26</v>
      </c>
      <c r="AJ11" s="41">
        <v>48</v>
      </c>
      <c r="AK11" s="41">
        <v>50</v>
      </c>
      <c r="AL11" s="41">
        <v>0</v>
      </c>
      <c r="AM11" s="41">
        <v>15</v>
      </c>
      <c r="AN11" s="41">
        <v>16</v>
      </c>
      <c r="AO11" s="41">
        <v>16</v>
      </c>
      <c r="AP11" s="41">
        <v>19</v>
      </c>
      <c r="AQ11" s="41">
        <v>3</v>
      </c>
      <c r="AR11" s="41">
        <v>10</v>
      </c>
      <c r="AS11" s="41">
        <v>12</v>
      </c>
      <c r="AT11" s="41">
        <v>10</v>
      </c>
      <c r="AU11" s="41">
        <v>16</v>
      </c>
      <c r="AV11" s="41">
        <v>13</v>
      </c>
      <c r="AW11" s="41">
        <v>12</v>
      </c>
      <c r="AX11" s="41">
        <v>17</v>
      </c>
      <c r="AY11" s="41">
        <v>6</v>
      </c>
      <c r="AZ11" s="41">
        <v>0</v>
      </c>
      <c r="BA11" s="41">
        <v>0</v>
      </c>
      <c r="BB11" s="41">
        <v>0</v>
      </c>
      <c r="BC11" s="41">
        <v>32</v>
      </c>
      <c r="BD11" s="41">
        <v>63</v>
      </c>
      <c r="BE11" s="41">
        <v>71</v>
      </c>
      <c r="BF11" s="41">
        <v>64</v>
      </c>
      <c r="BG11" s="41">
        <v>65</v>
      </c>
      <c r="BH11" s="41">
        <v>66</v>
      </c>
      <c r="BI11" s="41">
        <v>57</v>
      </c>
      <c r="BJ11" s="41">
        <v>63</v>
      </c>
      <c r="BK11" s="41">
        <v>63</v>
      </c>
      <c r="BL11" s="41">
        <v>64</v>
      </c>
      <c r="BM11" s="41">
        <v>59</v>
      </c>
      <c r="BN11" s="41">
        <v>58</v>
      </c>
      <c r="BO11" s="41">
        <v>55</v>
      </c>
      <c r="BP11" s="41">
        <v>46</v>
      </c>
      <c r="BQ11" s="41">
        <v>50</v>
      </c>
      <c r="BR11" s="41">
        <v>37</v>
      </c>
      <c r="BS11" s="41">
        <v>47</v>
      </c>
      <c r="BT11" s="41">
        <v>48</v>
      </c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426</v>
      </c>
      <c r="K13" s="25">
        <v>438</v>
      </c>
      <c r="L13" s="25">
        <v>305</v>
      </c>
      <c r="M13" s="25">
        <v>407</v>
      </c>
      <c r="N13" s="25">
        <v>322</v>
      </c>
      <c r="O13" s="25">
        <v>404</v>
      </c>
      <c r="P13" s="25">
        <v>395</v>
      </c>
      <c r="Q13" s="25">
        <v>411</v>
      </c>
      <c r="R13" s="25">
        <v>268</v>
      </c>
      <c r="S13" s="25">
        <v>484</v>
      </c>
      <c r="T13" s="25">
        <v>639</v>
      </c>
      <c r="U13" s="25">
        <v>575</v>
      </c>
      <c r="V13" s="25">
        <v>716</v>
      </c>
      <c r="W13" s="25">
        <v>615</v>
      </c>
      <c r="X13" s="25">
        <v>521</v>
      </c>
      <c r="Y13" s="25">
        <v>644</v>
      </c>
      <c r="Z13" s="25">
        <v>379</v>
      </c>
      <c r="AA13" s="25">
        <v>96</v>
      </c>
      <c r="AB13" s="25">
        <v>333</v>
      </c>
      <c r="AC13" s="25">
        <v>844</v>
      </c>
      <c r="AD13" s="25">
        <v>858</v>
      </c>
      <c r="AE13" s="25">
        <v>933</v>
      </c>
      <c r="AF13" s="25">
        <v>1.119</v>
      </c>
      <c r="AG13" s="25">
        <v>1.278</v>
      </c>
      <c r="AH13" s="25">
        <v>364</v>
      </c>
      <c r="AI13" s="25">
        <v>259</v>
      </c>
      <c r="AJ13" s="25">
        <v>471</v>
      </c>
      <c r="AK13" s="25">
        <v>499</v>
      </c>
      <c r="AL13" s="25">
        <v>0</v>
      </c>
      <c r="AM13" s="25">
        <v>143</v>
      </c>
      <c r="AN13" s="25">
        <v>153</v>
      </c>
      <c r="AO13" s="25">
        <v>153</v>
      </c>
      <c r="AP13" s="25">
        <v>181</v>
      </c>
      <c r="AQ13" s="25">
        <v>24</v>
      </c>
      <c r="AR13" s="25">
        <v>95</v>
      </c>
      <c r="AS13" s="25">
        <v>116</v>
      </c>
      <c r="AT13" s="25">
        <v>93</v>
      </c>
      <c r="AU13" s="25">
        <v>152</v>
      </c>
      <c r="AV13" s="25">
        <v>127</v>
      </c>
      <c r="AW13" s="25">
        <v>118</v>
      </c>
      <c r="AX13" s="25">
        <v>162</v>
      </c>
      <c r="AY13" s="25">
        <v>52</v>
      </c>
      <c r="AZ13" s="25">
        <v>0</v>
      </c>
      <c r="BA13" s="25">
        <v>0</v>
      </c>
      <c r="BB13" s="25">
        <v>0</v>
      </c>
      <c r="BC13" s="25">
        <v>313</v>
      </c>
      <c r="BD13" s="25">
        <v>620</v>
      </c>
      <c r="BE13" s="25">
        <v>706</v>
      </c>
      <c r="BF13" s="25">
        <v>638</v>
      </c>
      <c r="BG13" s="25">
        <v>647</v>
      </c>
      <c r="BH13" s="25">
        <v>655</v>
      </c>
      <c r="BI13" s="25">
        <v>560</v>
      </c>
      <c r="BJ13" s="25">
        <v>622</v>
      </c>
      <c r="BK13" s="25">
        <v>626</v>
      </c>
      <c r="BL13" s="25">
        <v>632</v>
      </c>
      <c r="BM13" s="25">
        <v>585</v>
      </c>
      <c r="BN13" s="25">
        <v>577</v>
      </c>
      <c r="BO13" s="25">
        <v>543</v>
      </c>
      <c r="BP13" s="25">
        <v>449</v>
      </c>
      <c r="BQ13" s="25">
        <v>493</v>
      </c>
      <c r="BR13" s="25">
        <v>361</v>
      </c>
      <c r="BS13" s="25">
        <v>464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0.97515574090034018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427</v>
      </c>
      <c r="K14" s="41">
        <v>438</v>
      </c>
      <c r="L14" s="41">
        <v>305</v>
      </c>
      <c r="M14" s="41">
        <v>407</v>
      </c>
      <c r="N14" s="41">
        <v>322</v>
      </c>
      <c r="O14" s="41">
        <v>405</v>
      </c>
      <c r="P14" s="41">
        <v>397</v>
      </c>
      <c r="Q14" s="41">
        <v>412</v>
      </c>
      <c r="R14" s="41">
        <v>268</v>
      </c>
      <c r="S14" s="41">
        <v>485</v>
      </c>
      <c r="T14" s="41">
        <v>643</v>
      </c>
      <c r="U14" s="41">
        <v>576</v>
      </c>
      <c r="V14" s="41">
        <v>719</v>
      </c>
      <c r="W14" s="41">
        <v>628</v>
      </c>
      <c r="X14" s="41">
        <v>555</v>
      </c>
      <c r="Y14" s="41">
        <v>667</v>
      </c>
      <c r="Z14" s="41">
        <v>387</v>
      </c>
      <c r="AA14" s="41">
        <v>98</v>
      </c>
      <c r="AB14" s="41">
        <v>334</v>
      </c>
      <c r="AC14" s="41">
        <v>845</v>
      </c>
      <c r="AD14" s="41">
        <v>861</v>
      </c>
      <c r="AE14" s="41">
        <v>934</v>
      </c>
      <c r="AF14" s="41">
        <v>1.123</v>
      </c>
      <c r="AG14" s="41">
        <v>1.2789999999999999</v>
      </c>
      <c r="AH14" s="41">
        <v>366</v>
      </c>
      <c r="AI14" s="41">
        <v>259</v>
      </c>
      <c r="AJ14" s="41">
        <v>472</v>
      </c>
      <c r="AK14" s="41">
        <v>500</v>
      </c>
      <c r="AL14" s="41">
        <v>0</v>
      </c>
      <c r="AM14" s="41">
        <v>143</v>
      </c>
      <c r="AN14" s="41">
        <v>153</v>
      </c>
      <c r="AO14" s="41">
        <v>153</v>
      </c>
      <c r="AP14" s="41">
        <v>181</v>
      </c>
      <c r="AQ14" s="41">
        <v>24</v>
      </c>
      <c r="AR14" s="41">
        <v>95</v>
      </c>
      <c r="AS14" s="41">
        <v>116</v>
      </c>
      <c r="AT14" s="41">
        <v>93</v>
      </c>
      <c r="AU14" s="41">
        <v>152</v>
      </c>
      <c r="AV14" s="41">
        <v>127</v>
      </c>
      <c r="AW14" s="41">
        <v>118</v>
      </c>
      <c r="AX14" s="41">
        <v>162</v>
      </c>
      <c r="AY14" s="41">
        <v>52</v>
      </c>
      <c r="AZ14" s="41">
        <v>0</v>
      </c>
      <c r="BA14" s="41">
        <v>0</v>
      </c>
      <c r="BB14" s="41">
        <v>0</v>
      </c>
      <c r="BC14" s="41">
        <v>313</v>
      </c>
      <c r="BD14" s="41">
        <v>621</v>
      </c>
      <c r="BE14" s="41">
        <v>709</v>
      </c>
      <c r="BF14" s="41">
        <v>638</v>
      </c>
      <c r="BG14" s="41">
        <v>649</v>
      </c>
      <c r="BH14" s="41">
        <v>655</v>
      </c>
      <c r="BI14" s="41">
        <v>562</v>
      </c>
      <c r="BJ14" s="41">
        <v>624</v>
      </c>
      <c r="BK14" s="41">
        <v>628</v>
      </c>
      <c r="BL14" s="41">
        <v>633</v>
      </c>
      <c r="BM14" s="41">
        <v>587</v>
      </c>
      <c r="BN14" s="41">
        <v>578</v>
      </c>
      <c r="BO14" s="41">
        <v>548</v>
      </c>
      <c r="BP14" s="41">
        <v>451</v>
      </c>
      <c r="BQ14" s="41">
        <v>496</v>
      </c>
      <c r="BR14" s="41">
        <v>361</v>
      </c>
      <c r="BS14" s="41">
        <v>466</v>
      </c>
      <c r="BT14" s="41">
        <v>471</v>
      </c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1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53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1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54"/>
    </row>
    <row r="18" spans="1:99" s="43" customFormat="1" ht="8.1" customHeight="1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761</v>
      </c>
      <c r="K19" s="25">
        <v>362</v>
      </c>
      <c r="L19" s="25">
        <v>153</v>
      </c>
      <c r="M19" s="25">
        <v>586</v>
      </c>
      <c r="N19" s="25">
        <v>316</v>
      </c>
      <c r="O19" s="25">
        <v>398</v>
      </c>
      <c r="P19" s="25">
        <v>340</v>
      </c>
      <c r="Q19" s="25">
        <v>403</v>
      </c>
      <c r="R19" s="25">
        <v>281</v>
      </c>
      <c r="S19" s="25">
        <v>397</v>
      </c>
      <c r="T19" s="25">
        <v>622</v>
      </c>
      <c r="U19" s="25">
        <v>371</v>
      </c>
      <c r="V19" s="25">
        <v>864</v>
      </c>
      <c r="W19" s="25">
        <v>614</v>
      </c>
      <c r="X19" s="25">
        <v>662</v>
      </c>
      <c r="Y19" s="25">
        <v>565</v>
      </c>
      <c r="Z19" s="25">
        <v>350</v>
      </c>
      <c r="AA19" s="25">
        <v>62</v>
      </c>
      <c r="AB19" s="25">
        <v>0</v>
      </c>
      <c r="AC19" s="25">
        <v>1.149</v>
      </c>
      <c r="AD19" s="25">
        <v>670</v>
      </c>
      <c r="AE19" s="25">
        <v>1.1279999999999999</v>
      </c>
      <c r="AF19" s="25">
        <v>580</v>
      </c>
      <c r="AG19" s="25">
        <v>739</v>
      </c>
      <c r="AH19" s="25">
        <v>259</v>
      </c>
      <c r="AI19" s="25">
        <v>714</v>
      </c>
      <c r="AJ19" s="25">
        <v>1.5009999999999999</v>
      </c>
      <c r="AK19" s="25">
        <v>445</v>
      </c>
      <c r="AL19" s="25">
        <v>0</v>
      </c>
      <c r="AM19" s="25">
        <v>354</v>
      </c>
      <c r="AN19" s="25">
        <v>171</v>
      </c>
      <c r="AO19" s="25">
        <v>129</v>
      </c>
      <c r="AP19" s="25">
        <v>184</v>
      </c>
      <c r="AQ19" s="25">
        <v>0</v>
      </c>
      <c r="AR19" s="25">
        <v>142</v>
      </c>
      <c r="AS19" s="25">
        <v>168</v>
      </c>
      <c r="AT19" s="25">
        <v>19</v>
      </c>
      <c r="AU19" s="25">
        <v>212</v>
      </c>
      <c r="AV19" s="25">
        <v>91</v>
      </c>
      <c r="AW19" s="25">
        <v>94</v>
      </c>
      <c r="AX19" s="25">
        <v>180</v>
      </c>
      <c r="AY19" s="25">
        <v>20</v>
      </c>
      <c r="AZ19" s="25">
        <v>109</v>
      </c>
      <c r="BA19" s="25">
        <v>22</v>
      </c>
      <c r="BB19" s="25">
        <v>0</v>
      </c>
      <c r="BC19" s="25">
        <v>105</v>
      </c>
      <c r="BD19" s="25">
        <v>318</v>
      </c>
      <c r="BE19" s="25">
        <v>621</v>
      </c>
      <c r="BF19" s="25">
        <v>844</v>
      </c>
      <c r="BG19" s="25">
        <v>527</v>
      </c>
      <c r="BH19" s="25">
        <v>630</v>
      </c>
      <c r="BI19" s="25">
        <v>639</v>
      </c>
      <c r="BJ19" s="25">
        <v>563</v>
      </c>
      <c r="BK19" s="25">
        <v>645</v>
      </c>
      <c r="BL19" s="25">
        <v>618</v>
      </c>
      <c r="BM19" s="25">
        <v>636</v>
      </c>
      <c r="BN19" s="25">
        <v>575</v>
      </c>
      <c r="BO19" s="25">
        <v>655</v>
      </c>
      <c r="BP19" s="25">
        <v>442</v>
      </c>
      <c r="BQ19" s="25">
        <v>531</v>
      </c>
      <c r="BR19" s="25">
        <v>403</v>
      </c>
      <c r="BS19" s="25">
        <v>543</v>
      </c>
      <c r="BT19" s="25">
        <v>304</v>
      </c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0.99999995654399432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761</v>
      </c>
      <c r="K20" s="41">
        <v>362</v>
      </c>
      <c r="L20" s="41">
        <v>153</v>
      </c>
      <c r="M20" s="41">
        <v>586</v>
      </c>
      <c r="N20" s="41">
        <v>316</v>
      </c>
      <c r="O20" s="41">
        <v>398</v>
      </c>
      <c r="P20" s="41">
        <v>340</v>
      </c>
      <c r="Q20" s="41">
        <v>403</v>
      </c>
      <c r="R20" s="41">
        <v>281</v>
      </c>
      <c r="S20" s="41">
        <v>397</v>
      </c>
      <c r="T20" s="41">
        <v>622</v>
      </c>
      <c r="U20" s="41">
        <v>371</v>
      </c>
      <c r="V20" s="41">
        <v>864</v>
      </c>
      <c r="W20" s="41">
        <v>614</v>
      </c>
      <c r="X20" s="41">
        <v>662</v>
      </c>
      <c r="Y20" s="41">
        <v>565</v>
      </c>
      <c r="Z20" s="41">
        <v>350</v>
      </c>
      <c r="AA20" s="41">
        <v>62</v>
      </c>
      <c r="AB20" s="41">
        <v>0</v>
      </c>
      <c r="AC20" s="41">
        <v>1.149</v>
      </c>
      <c r="AD20" s="41">
        <v>670</v>
      </c>
      <c r="AE20" s="41">
        <v>1.1279999999999999</v>
      </c>
      <c r="AF20" s="41">
        <v>580</v>
      </c>
      <c r="AG20" s="41">
        <v>739</v>
      </c>
      <c r="AH20" s="41">
        <v>259</v>
      </c>
      <c r="AI20" s="41">
        <v>714</v>
      </c>
      <c r="AJ20" s="41">
        <v>1.502</v>
      </c>
      <c r="AK20" s="41">
        <v>445</v>
      </c>
      <c r="AL20" s="41">
        <v>0</v>
      </c>
      <c r="AM20" s="41">
        <v>354</v>
      </c>
      <c r="AN20" s="41">
        <v>171</v>
      </c>
      <c r="AO20" s="41">
        <v>129</v>
      </c>
      <c r="AP20" s="41">
        <v>184</v>
      </c>
      <c r="AQ20" s="41">
        <v>0</v>
      </c>
      <c r="AR20" s="41">
        <v>142</v>
      </c>
      <c r="AS20" s="41">
        <v>168</v>
      </c>
      <c r="AT20" s="41">
        <v>19</v>
      </c>
      <c r="AU20" s="41">
        <v>212</v>
      </c>
      <c r="AV20" s="41">
        <v>91</v>
      </c>
      <c r="AW20" s="41">
        <v>94</v>
      </c>
      <c r="AX20" s="41">
        <v>180</v>
      </c>
      <c r="AY20" s="41">
        <v>20</v>
      </c>
      <c r="AZ20" s="41">
        <v>109</v>
      </c>
      <c r="BA20" s="41">
        <v>22</v>
      </c>
      <c r="BB20" s="41">
        <v>0</v>
      </c>
      <c r="BC20" s="41">
        <v>105</v>
      </c>
      <c r="BD20" s="41">
        <v>318</v>
      </c>
      <c r="BE20" s="41">
        <v>621</v>
      </c>
      <c r="BF20" s="41">
        <v>844</v>
      </c>
      <c r="BG20" s="41">
        <v>527</v>
      </c>
      <c r="BH20" s="41">
        <v>630</v>
      </c>
      <c r="BI20" s="41">
        <v>639</v>
      </c>
      <c r="BJ20" s="41">
        <v>563</v>
      </c>
      <c r="BK20" s="41">
        <v>645</v>
      </c>
      <c r="BL20" s="41">
        <v>618</v>
      </c>
      <c r="BM20" s="41">
        <v>636</v>
      </c>
      <c r="BN20" s="41">
        <v>575</v>
      </c>
      <c r="BO20" s="41">
        <v>655</v>
      </c>
      <c r="BP20" s="41">
        <v>442</v>
      </c>
      <c r="BQ20" s="41">
        <v>531</v>
      </c>
      <c r="BR20" s="41">
        <v>403</v>
      </c>
      <c r="BS20" s="41">
        <v>543</v>
      </c>
      <c r="BT20" s="41">
        <v>304</v>
      </c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927</v>
      </c>
      <c r="K22" s="25">
        <v>814</v>
      </c>
      <c r="L22" s="25">
        <v>589</v>
      </c>
      <c r="M22" s="25">
        <v>783</v>
      </c>
      <c r="N22" s="25">
        <v>676</v>
      </c>
      <c r="O22" s="25">
        <v>734</v>
      </c>
      <c r="P22" s="25">
        <v>688</v>
      </c>
      <c r="Q22" s="25">
        <v>690</v>
      </c>
      <c r="R22" s="25">
        <v>638</v>
      </c>
      <c r="S22" s="25">
        <v>613</v>
      </c>
      <c r="T22" s="25">
        <v>853</v>
      </c>
      <c r="U22" s="25">
        <v>755</v>
      </c>
      <c r="V22" s="59">
        <v>1.0369999999999999</v>
      </c>
      <c r="W22" s="59">
        <v>1.028</v>
      </c>
      <c r="X22" s="59">
        <v>1.071</v>
      </c>
      <c r="Y22" s="59">
        <v>1.113</v>
      </c>
      <c r="Z22" s="59">
        <v>852</v>
      </c>
      <c r="AA22" s="59">
        <v>790</v>
      </c>
      <c r="AB22" s="59">
        <v>535</v>
      </c>
      <c r="AC22" s="59">
        <v>1405</v>
      </c>
      <c r="AD22" s="59">
        <v>1227</v>
      </c>
      <c r="AE22" s="59">
        <v>1421</v>
      </c>
      <c r="AF22" s="59">
        <v>1153</v>
      </c>
      <c r="AG22" s="59">
        <v>1206</v>
      </c>
      <c r="AH22" s="59">
        <v>1331</v>
      </c>
      <c r="AI22" s="59">
        <v>1377</v>
      </c>
      <c r="AJ22" s="59">
        <v>2028</v>
      </c>
      <c r="AK22" s="59">
        <v>1372</v>
      </c>
      <c r="AL22" s="59">
        <v>1283</v>
      </c>
      <c r="AM22" s="59">
        <v>1055</v>
      </c>
      <c r="AN22" s="59">
        <v>656</v>
      </c>
      <c r="AO22" s="59">
        <v>485</v>
      </c>
      <c r="AP22" s="59">
        <v>431</v>
      </c>
      <c r="AQ22" s="59">
        <v>368</v>
      </c>
      <c r="AR22" s="59">
        <v>390</v>
      </c>
      <c r="AS22" s="59">
        <v>438</v>
      </c>
      <c r="AT22" s="59">
        <v>386</v>
      </c>
      <c r="AU22" s="59">
        <v>461</v>
      </c>
      <c r="AV22" s="59">
        <v>439</v>
      </c>
      <c r="AW22" s="25">
        <v>428</v>
      </c>
      <c r="AX22" s="25">
        <v>477</v>
      </c>
      <c r="AY22" s="25">
        <v>427</v>
      </c>
      <c r="AZ22" s="25">
        <v>425</v>
      </c>
      <c r="BA22" s="25">
        <v>296</v>
      </c>
      <c r="BB22" s="25">
        <v>296</v>
      </c>
      <c r="BC22" s="25">
        <v>387</v>
      </c>
      <c r="BD22" s="25">
        <v>579</v>
      </c>
      <c r="BE22" s="25">
        <v>798</v>
      </c>
      <c r="BF22" s="25">
        <v>970</v>
      </c>
      <c r="BG22" s="25">
        <v>867</v>
      </c>
      <c r="BH22" s="25">
        <v>892</v>
      </c>
      <c r="BI22" s="25">
        <v>871</v>
      </c>
      <c r="BJ22" s="25">
        <v>849</v>
      </c>
      <c r="BK22" s="25">
        <v>926</v>
      </c>
      <c r="BL22" s="25">
        <v>908</v>
      </c>
      <c r="BM22" s="25">
        <v>955</v>
      </c>
      <c r="BN22" s="25">
        <v>898</v>
      </c>
      <c r="BO22" s="25">
        <v>980</v>
      </c>
      <c r="BP22" s="25">
        <v>872</v>
      </c>
      <c r="BQ22" s="25">
        <v>880</v>
      </c>
      <c r="BR22" s="25">
        <v>812</v>
      </c>
      <c r="BS22" s="25">
        <v>923</v>
      </c>
      <c r="BT22" s="25">
        <v>772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59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927</v>
      </c>
      <c r="K23" s="41">
        <v>814</v>
      </c>
      <c r="L23" s="41">
        <v>589</v>
      </c>
      <c r="M23" s="41">
        <v>783</v>
      </c>
      <c r="N23" s="41">
        <v>676</v>
      </c>
      <c r="O23" s="41">
        <v>734</v>
      </c>
      <c r="P23" s="41">
        <v>688</v>
      </c>
      <c r="Q23" s="41">
        <v>690</v>
      </c>
      <c r="R23" s="41">
        <v>638</v>
      </c>
      <c r="S23" s="41">
        <v>613</v>
      </c>
      <c r="T23" s="41">
        <v>853</v>
      </c>
      <c r="U23" s="41">
        <v>755</v>
      </c>
      <c r="V23" s="60">
        <v>1.0369999999999999</v>
      </c>
      <c r="W23" s="60">
        <v>1.028</v>
      </c>
      <c r="X23" s="60">
        <v>1.071</v>
      </c>
      <c r="Y23" s="60">
        <v>1.113</v>
      </c>
      <c r="Z23" s="60">
        <v>852</v>
      </c>
      <c r="AA23" s="60">
        <v>790</v>
      </c>
      <c r="AB23" s="60">
        <v>535</v>
      </c>
      <c r="AC23" s="60">
        <v>1405</v>
      </c>
      <c r="AD23" s="60">
        <v>1227</v>
      </c>
      <c r="AE23" s="60">
        <v>1421</v>
      </c>
      <c r="AF23" s="60">
        <v>1153</v>
      </c>
      <c r="AG23" s="60">
        <v>1206</v>
      </c>
      <c r="AH23" s="60">
        <v>1331</v>
      </c>
      <c r="AI23" s="60">
        <v>1377</v>
      </c>
      <c r="AJ23" s="60">
        <v>2028</v>
      </c>
      <c r="AK23" s="60">
        <v>1372</v>
      </c>
      <c r="AL23" s="60">
        <v>1283</v>
      </c>
      <c r="AM23" s="60">
        <v>1055</v>
      </c>
      <c r="AN23" s="60">
        <v>656</v>
      </c>
      <c r="AO23" s="60">
        <v>485</v>
      </c>
      <c r="AP23" s="60">
        <v>431</v>
      </c>
      <c r="AQ23" s="60">
        <v>368</v>
      </c>
      <c r="AR23" s="60">
        <v>390</v>
      </c>
      <c r="AS23" s="60">
        <v>438</v>
      </c>
      <c r="AT23" s="60">
        <v>386</v>
      </c>
      <c r="AU23" s="60">
        <v>461</v>
      </c>
      <c r="AV23" s="60">
        <v>439</v>
      </c>
      <c r="AW23" s="41">
        <v>428</v>
      </c>
      <c r="AX23" s="41">
        <v>477</v>
      </c>
      <c r="AY23" s="41">
        <v>427</v>
      </c>
      <c r="AZ23" s="41">
        <v>425</v>
      </c>
      <c r="BA23" s="41">
        <v>296</v>
      </c>
      <c r="BB23" s="41">
        <v>296</v>
      </c>
      <c r="BC23" s="41">
        <v>387</v>
      </c>
      <c r="BD23" s="41">
        <v>579</v>
      </c>
      <c r="BE23" s="41">
        <v>798</v>
      </c>
      <c r="BF23" s="41">
        <v>970</v>
      </c>
      <c r="BG23" s="41">
        <v>867</v>
      </c>
      <c r="BH23" s="41">
        <v>892</v>
      </c>
      <c r="BI23" s="41">
        <v>871</v>
      </c>
      <c r="BJ23" s="41">
        <v>849</v>
      </c>
      <c r="BK23" s="41">
        <v>926</v>
      </c>
      <c r="BL23" s="41">
        <v>908</v>
      </c>
      <c r="BM23" s="41">
        <v>955</v>
      </c>
      <c r="BN23" s="41">
        <v>898</v>
      </c>
      <c r="BO23" s="41">
        <v>980</v>
      </c>
      <c r="BP23" s="41">
        <v>872</v>
      </c>
      <c r="BQ23" s="41">
        <v>880</v>
      </c>
      <c r="BR23" s="41">
        <v>812</v>
      </c>
      <c r="BS23" s="41">
        <v>923</v>
      </c>
      <c r="BT23" s="41">
        <v>772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60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384</v>
      </c>
      <c r="K25" s="25">
        <v>475</v>
      </c>
      <c r="L25" s="25">
        <v>378</v>
      </c>
      <c r="M25" s="25">
        <v>392</v>
      </c>
      <c r="N25" s="25">
        <v>423</v>
      </c>
      <c r="O25" s="25">
        <v>340</v>
      </c>
      <c r="P25" s="25">
        <v>374</v>
      </c>
      <c r="Q25" s="25">
        <v>401</v>
      </c>
      <c r="R25" s="25">
        <v>333</v>
      </c>
      <c r="S25" s="25">
        <v>422</v>
      </c>
      <c r="T25" s="25">
        <v>382</v>
      </c>
      <c r="U25" s="25">
        <v>469</v>
      </c>
      <c r="V25" s="25">
        <v>579</v>
      </c>
      <c r="W25" s="25">
        <v>623</v>
      </c>
      <c r="X25" s="25">
        <v>619</v>
      </c>
      <c r="Y25" s="25">
        <v>523</v>
      </c>
      <c r="Z25" s="25">
        <v>606</v>
      </c>
      <c r="AA25" s="25">
        <v>124</v>
      </c>
      <c r="AB25" s="25">
        <v>255</v>
      </c>
      <c r="AC25" s="25">
        <v>279</v>
      </c>
      <c r="AD25" s="25">
        <v>848</v>
      </c>
      <c r="AE25" s="25">
        <v>934</v>
      </c>
      <c r="AF25" s="25">
        <v>848</v>
      </c>
      <c r="AG25" s="25">
        <v>675</v>
      </c>
      <c r="AH25" s="25">
        <v>134</v>
      </c>
      <c r="AI25" s="25">
        <v>668</v>
      </c>
      <c r="AJ25" s="25">
        <v>850</v>
      </c>
      <c r="AK25" s="25">
        <v>1.06</v>
      </c>
      <c r="AL25" s="25">
        <v>89</v>
      </c>
      <c r="AM25" s="25">
        <v>582</v>
      </c>
      <c r="AN25" s="25">
        <v>570</v>
      </c>
      <c r="AO25" s="25">
        <v>300</v>
      </c>
      <c r="AP25" s="25">
        <v>231</v>
      </c>
      <c r="AQ25" s="25">
        <v>63</v>
      </c>
      <c r="AR25" s="25">
        <v>120</v>
      </c>
      <c r="AS25" s="25">
        <v>120</v>
      </c>
      <c r="AT25" s="25">
        <v>71</v>
      </c>
      <c r="AU25" s="25">
        <v>137</v>
      </c>
      <c r="AV25" s="25">
        <v>113</v>
      </c>
      <c r="AW25" s="25">
        <v>105</v>
      </c>
      <c r="AX25" s="25">
        <v>131</v>
      </c>
      <c r="AY25" s="25">
        <v>70</v>
      </c>
      <c r="AZ25" s="25">
        <v>111</v>
      </c>
      <c r="BA25" s="25">
        <v>151</v>
      </c>
      <c r="BB25" s="25">
        <v>0</v>
      </c>
      <c r="BC25" s="25">
        <v>14</v>
      </c>
      <c r="BD25" s="25">
        <v>120</v>
      </c>
      <c r="BE25" s="25">
        <v>402</v>
      </c>
      <c r="BF25" s="25">
        <v>672</v>
      </c>
      <c r="BG25" s="25">
        <v>630</v>
      </c>
      <c r="BH25" s="25">
        <v>572</v>
      </c>
      <c r="BI25" s="25">
        <v>660</v>
      </c>
      <c r="BJ25" s="25">
        <v>585</v>
      </c>
      <c r="BK25" s="25">
        <v>568</v>
      </c>
      <c r="BL25" s="25">
        <v>629</v>
      </c>
      <c r="BM25" s="25">
        <v>589</v>
      </c>
      <c r="BN25" s="25">
        <v>632</v>
      </c>
      <c r="BO25" s="25">
        <v>573</v>
      </c>
      <c r="BP25" s="25">
        <v>550</v>
      </c>
      <c r="BQ25" s="25">
        <v>523</v>
      </c>
      <c r="BR25" s="25">
        <v>471</v>
      </c>
      <c r="BS25" s="25">
        <v>427</v>
      </c>
      <c r="BT25" s="25">
        <v>455</v>
      </c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0.99980299494957858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385</v>
      </c>
      <c r="K26" s="41">
        <v>475</v>
      </c>
      <c r="L26" s="41">
        <v>378</v>
      </c>
      <c r="M26" s="41">
        <v>392</v>
      </c>
      <c r="N26" s="41">
        <v>423</v>
      </c>
      <c r="O26" s="41">
        <v>340</v>
      </c>
      <c r="P26" s="41">
        <v>374</v>
      </c>
      <c r="Q26" s="41">
        <v>401</v>
      </c>
      <c r="R26" s="41">
        <v>334</v>
      </c>
      <c r="S26" s="41">
        <v>422</v>
      </c>
      <c r="T26" s="41">
        <v>382</v>
      </c>
      <c r="U26" s="41">
        <v>469</v>
      </c>
      <c r="V26" s="41">
        <v>579</v>
      </c>
      <c r="W26" s="41">
        <v>623</v>
      </c>
      <c r="X26" s="41">
        <v>619</v>
      </c>
      <c r="Y26" s="41">
        <v>523</v>
      </c>
      <c r="Z26" s="41">
        <v>606</v>
      </c>
      <c r="AA26" s="41">
        <v>124</v>
      </c>
      <c r="AB26" s="41">
        <v>255</v>
      </c>
      <c r="AC26" s="41">
        <v>279</v>
      </c>
      <c r="AD26" s="41">
        <v>848</v>
      </c>
      <c r="AE26" s="41">
        <v>934</v>
      </c>
      <c r="AF26" s="41">
        <v>848</v>
      </c>
      <c r="AG26" s="41">
        <v>675</v>
      </c>
      <c r="AH26" s="41">
        <v>134</v>
      </c>
      <c r="AI26" s="41">
        <v>668</v>
      </c>
      <c r="AJ26" s="41">
        <v>850</v>
      </c>
      <c r="AK26" s="41">
        <v>1.06</v>
      </c>
      <c r="AL26" s="41">
        <v>89</v>
      </c>
      <c r="AM26" s="41">
        <v>582</v>
      </c>
      <c r="AN26" s="41">
        <v>570</v>
      </c>
      <c r="AO26" s="41">
        <v>300</v>
      </c>
      <c r="AP26" s="41">
        <v>231</v>
      </c>
      <c r="AQ26" s="41">
        <v>63</v>
      </c>
      <c r="AR26" s="41">
        <v>120</v>
      </c>
      <c r="AS26" s="41">
        <v>120</v>
      </c>
      <c r="AT26" s="41">
        <v>71</v>
      </c>
      <c r="AU26" s="41">
        <v>137</v>
      </c>
      <c r="AV26" s="41">
        <v>113</v>
      </c>
      <c r="AW26" s="41">
        <v>105</v>
      </c>
      <c r="AX26" s="41">
        <v>131</v>
      </c>
      <c r="AY26" s="41">
        <v>70</v>
      </c>
      <c r="AZ26" s="41">
        <v>111</v>
      </c>
      <c r="BA26" s="41">
        <v>151</v>
      </c>
      <c r="BB26" s="41">
        <v>0</v>
      </c>
      <c r="BC26" s="41">
        <v>14</v>
      </c>
      <c r="BD26" s="41">
        <v>120</v>
      </c>
      <c r="BE26" s="41">
        <v>402</v>
      </c>
      <c r="BF26" s="41">
        <v>672</v>
      </c>
      <c r="BG26" s="41">
        <v>630</v>
      </c>
      <c r="BH26" s="41">
        <v>572</v>
      </c>
      <c r="BI26" s="41">
        <v>660</v>
      </c>
      <c r="BJ26" s="41">
        <v>585</v>
      </c>
      <c r="BK26" s="41">
        <v>568</v>
      </c>
      <c r="BL26" s="41">
        <v>630</v>
      </c>
      <c r="BM26" s="41">
        <v>589</v>
      </c>
      <c r="BN26" s="41">
        <v>632</v>
      </c>
      <c r="BO26" s="41">
        <v>573</v>
      </c>
      <c r="BP26" s="41">
        <v>552</v>
      </c>
      <c r="BQ26" s="41">
        <v>523</v>
      </c>
      <c r="BR26" s="41">
        <v>471</v>
      </c>
      <c r="BS26" s="41">
        <v>427</v>
      </c>
      <c r="BT26" s="41">
        <v>455</v>
      </c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A24:CI24"/>
    <mergeCell ref="A22:A23"/>
    <mergeCell ref="B22:B23"/>
    <mergeCell ref="C22:C23"/>
    <mergeCell ref="D22:D23"/>
    <mergeCell ref="E22:E23"/>
    <mergeCell ref="F19:F20"/>
    <mergeCell ref="G19:G20"/>
    <mergeCell ref="CI19:CI20"/>
    <mergeCell ref="A19:A20"/>
    <mergeCell ref="B19:B20"/>
    <mergeCell ref="C19:C20"/>
    <mergeCell ref="D19:D20"/>
    <mergeCell ref="E19:E20"/>
    <mergeCell ref="F16:F17"/>
    <mergeCell ref="G16:G17"/>
    <mergeCell ref="CI16:CI17"/>
    <mergeCell ref="A18:CI18"/>
    <mergeCell ref="A16:A17"/>
    <mergeCell ref="B16:B17"/>
    <mergeCell ref="C16:C17"/>
    <mergeCell ref="D16:D17"/>
    <mergeCell ref="E16:E17"/>
    <mergeCell ref="F13:F14"/>
    <mergeCell ref="G13:G14"/>
    <mergeCell ref="CI13:CI14"/>
    <mergeCell ref="A15:CI15"/>
    <mergeCell ref="A13:A14"/>
    <mergeCell ref="B13:B14"/>
    <mergeCell ref="C13:C14"/>
    <mergeCell ref="D13:D14"/>
    <mergeCell ref="E13:E14"/>
    <mergeCell ref="A12:CI12"/>
    <mergeCell ref="A10:A11"/>
    <mergeCell ref="B10:B11"/>
    <mergeCell ref="C10:C11"/>
    <mergeCell ref="D10:D11"/>
    <mergeCell ref="E10:E11"/>
    <mergeCell ref="A1:CI1"/>
    <mergeCell ref="F2:G2"/>
    <mergeCell ref="A4:CI4"/>
    <mergeCell ref="A5:CI5"/>
    <mergeCell ref="F10:F11"/>
    <mergeCell ref="G10:G11"/>
    <mergeCell ref="CI10:CI11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CI25:CI26"/>
    <mergeCell ref="I29:L29"/>
    <mergeCell ref="B34:M34"/>
    <mergeCell ref="A25:A26"/>
    <mergeCell ref="B25:B26"/>
    <mergeCell ref="C25:C26"/>
    <mergeCell ref="D25:D26"/>
    <mergeCell ref="E25:E26"/>
    <mergeCell ref="B35:G35"/>
    <mergeCell ref="H35:M35"/>
    <mergeCell ref="B36:G37"/>
    <mergeCell ref="H36:M37"/>
    <mergeCell ref="F25:F26"/>
    <mergeCell ref="G25:G26"/>
  </mergeCells>
  <conditionalFormatting sqref="I21:AV21 CH21">
    <cfRule type="colorScale" priority="803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781" priority="19" operator="greaterThan">
      <formula>95%</formula>
    </cfRule>
    <cfRule type="cellIs" dxfId="780" priority="20" operator="greaterThanOrEqual">
      <formula>90%</formula>
    </cfRule>
    <cfRule type="cellIs" dxfId="779" priority="21" operator="lessThan">
      <formula>89.99%</formula>
    </cfRule>
  </conditionalFormatting>
  <conditionalFormatting sqref="CI13">
    <cfRule type="cellIs" dxfId="778" priority="16" operator="greaterThan">
      <formula>95%</formula>
    </cfRule>
    <cfRule type="cellIs" dxfId="777" priority="17" operator="greaterThanOrEqual">
      <formula>90%</formula>
    </cfRule>
    <cfRule type="cellIs" dxfId="776" priority="18" operator="lessThan">
      <formula>89.99%</formula>
    </cfRule>
  </conditionalFormatting>
  <conditionalFormatting sqref="CI16">
    <cfRule type="cellIs" dxfId="775" priority="13" operator="greaterThan">
      <formula>95%</formula>
    </cfRule>
    <cfRule type="cellIs" dxfId="774" priority="14" operator="greaterThanOrEqual">
      <formula>90%</formula>
    </cfRule>
    <cfRule type="cellIs" dxfId="773" priority="15" operator="lessThan">
      <formula>89.99%</formula>
    </cfRule>
  </conditionalFormatting>
  <conditionalFormatting sqref="CI19">
    <cfRule type="cellIs" dxfId="772" priority="10" operator="greaterThan">
      <formula>95%</formula>
    </cfRule>
    <cfRule type="cellIs" dxfId="771" priority="11" operator="greaterThanOrEqual">
      <formula>90%</formula>
    </cfRule>
    <cfRule type="cellIs" dxfId="770" priority="12" operator="lessThan">
      <formula>89.99%</formula>
    </cfRule>
  </conditionalFormatting>
  <conditionalFormatting sqref="CI22">
    <cfRule type="cellIs" dxfId="769" priority="2" operator="greaterThanOrEqual">
      <formula>100%</formula>
    </cfRule>
    <cfRule type="cellIs" dxfId="768" priority="3" operator="lessThan">
      <formula>99.99%</formula>
    </cfRule>
  </conditionalFormatting>
  <conditionalFormatting sqref="CI25">
    <cfRule type="cellIs" dxfId="767" priority="4" operator="greaterThan">
      <formula>95%</formula>
    </cfRule>
    <cfRule type="cellIs" dxfId="766" priority="5" operator="greaterThanOrEqual">
      <formula>90%</formula>
    </cfRule>
    <cfRule type="cellIs" dxfId="765" priority="6" operator="lessThan">
      <formula>89.99%</formula>
    </cfRule>
  </conditionalFormatting>
  <dataValidations count="1">
    <dataValidation showDropDown="1" showInputMessage="1" showErrorMessage="1" sqref="C21 G19:G23 G10:G11 G16:G17 G13:G14 G25:G26" xr:uid="{98ABAE10-295B-48A5-9A48-A26CB9D2307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CEA67-4489-4FC4-B6C3-E2BE44CD1646}">
  <sheetPr>
    <tabColor rgb="FF0070C0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7</v>
      </c>
      <c r="F2" s="138" t="s">
        <v>70</v>
      </c>
      <c r="G2" s="138"/>
      <c r="H2" s="22">
        <v>300752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25</v>
      </c>
      <c r="K10" s="25">
        <v>19</v>
      </c>
      <c r="L10" s="25">
        <v>14</v>
      </c>
      <c r="M10" s="25">
        <v>22</v>
      </c>
      <c r="N10" s="25">
        <v>15</v>
      </c>
      <c r="O10" s="25">
        <v>27</v>
      </c>
      <c r="P10" s="25">
        <v>18</v>
      </c>
      <c r="Q10" s="25">
        <v>21</v>
      </c>
      <c r="R10" s="25">
        <v>12</v>
      </c>
      <c r="S10" s="25">
        <v>30</v>
      </c>
      <c r="T10" s="25">
        <v>15</v>
      </c>
      <c r="U10" s="25">
        <v>7</v>
      </c>
      <c r="V10" s="25">
        <v>17</v>
      </c>
      <c r="W10" s="25">
        <v>17</v>
      </c>
      <c r="X10" s="25">
        <v>16</v>
      </c>
      <c r="Y10" s="25">
        <v>9</v>
      </c>
      <c r="Z10" s="25">
        <v>5</v>
      </c>
      <c r="AA10" s="25">
        <v>3</v>
      </c>
      <c r="AB10" s="25">
        <v>11</v>
      </c>
      <c r="AC10" s="25">
        <v>34</v>
      </c>
      <c r="AD10" s="25">
        <v>42</v>
      </c>
      <c r="AE10" s="25">
        <v>31</v>
      </c>
      <c r="AF10" s="25">
        <v>26</v>
      </c>
      <c r="AG10" s="25">
        <v>30</v>
      </c>
      <c r="AH10" s="25">
        <v>13</v>
      </c>
      <c r="AI10" s="25">
        <v>16</v>
      </c>
      <c r="AJ10" s="25">
        <v>8</v>
      </c>
      <c r="AK10" s="25">
        <v>21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23</v>
      </c>
      <c r="BE10" s="25">
        <v>29</v>
      </c>
      <c r="BF10" s="25">
        <v>35</v>
      </c>
      <c r="BG10" s="25">
        <v>19</v>
      </c>
      <c r="BH10" s="25">
        <v>9</v>
      </c>
      <c r="BI10" s="25">
        <v>17</v>
      </c>
      <c r="BJ10" s="25">
        <v>17</v>
      </c>
      <c r="BK10" s="25">
        <v>8</v>
      </c>
      <c r="BL10" s="25">
        <v>13</v>
      </c>
      <c r="BM10" s="25">
        <v>14</v>
      </c>
      <c r="BN10" s="25">
        <v>8</v>
      </c>
      <c r="BO10" s="25">
        <v>23</v>
      </c>
      <c r="BP10" s="25">
        <v>25</v>
      </c>
      <c r="BQ10" s="25">
        <v>14</v>
      </c>
      <c r="BR10" s="25">
        <v>14</v>
      </c>
      <c r="BS10" s="25">
        <v>14</v>
      </c>
      <c r="BT10" s="25">
        <v>10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25</v>
      </c>
      <c r="K11" s="41">
        <v>19</v>
      </c>
      <c r="L11" s="41">
        <v>14</v>
      </c>
      <c r="M11" s="41">
        <v>22</v>
      </c>
      <c r="N11" s="41">
        <v>15</v>
      </c>
      <c r="O11" s="41">
        <v>27</v>
      </c>
      <c r="P11" s="41">
        <v>18</v>
      </c>
      <c r="Q11" s="41">
        <v>21</v>
      </c>
      <c r="R11" s="41">
        <v>12</v>
      </c>
      <c r="S11" s="41">
        <v>30</v>
      </c>
      <c r="T11" s="41">
        <v>15</v>
      </c>
      <c r="U11" s="41">
        <v>7</v>
      </c>
      <c r="V11" s="41">
        <v>17</v>
      </c>
      <c r="W11" s="41">
        <v>17</v>
      </c>
      <c r="X11" s="41">
        <v>16</v>
      </c>
      <c r="Y11" s="41">
        <v>9</v>
      </c>
      <c r="Z11" s="41">
        <v>5</v>
      </c>
      <c r="AA11" s="41">
        <v>3</v>
      </c>
      <c r="AB11" s="41">
        <v>11</v>
      </c>
      <c r="AC11" s="41">
        <v>34</v>
      </c>
      <c r="AD11" s="41">
        <v>42</v>
      </c>
      <c r="AE11" s="41">
        <v>31</v>
      </c>
      <c r="AF11" s="41">
        <v>26</v>
      </c>
      <c r="AG11" s="41">
        <v>30</v>
      </c>
      <c r="AH11" s="41">
        <v>13</v>
      </c>
      <c r="AI11" s="41">
        <v>16</v>
      </c>
      <c r="AJ11" s="41">
        <v>8</v>
      </c>
      <c r="AK11" s="41">
        <v>21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23</v>
      </c>
      <c r="BE11" s="41">
        <v>29</v>
      </c>
      <c r="BF11" s="41">
        <v>35</v>
      </c>
      <c r="BG11" s="41">
        <v>19</v>
      </c>
      <c r="BH11" s="41">
        <v>9</v>
      </c>
      <c r="BI11" s="41">
        <v>17</v>
      </c>
      <c r="BJ11" s="41">
        <v>17</v>
      </c>
      <c r="BK11" s="41">
        <v>8</v>
      </c>
      <c r="BL11" s="41">
        <v>13</v>
      </c>
      <c r="BM11" s="41">
        <v>14</v>
      </c>
      <c r="BN11" s="41">
        <v>8</v>
      </c>
      <c r="BO11" s="41">
        <v>23</v>
      </c>
      <c r="BP11" s="41">
        <v>25</v>
      </c>
      <c r="BQ11" s="41">
        <v>14</v>
      </c>
      <c r="BR11" s="41">
        <v>14</v>
      </c>
      <c r="BS11" s="41">
        <v>14</v>
      </c>
      <c r="BT11" s="41">
        <v>10</v>
      </c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242</v>
      </c>
      <c r="K13" s="25">
        <v>182</v>
      </c>
      <c r="L13" s="25">
        <v>139</v>
      </c>
      <c r="M13" s="25">
        <v>218</v>
      </c>
      <c r="N13" s="25">
        <v>144</v>
      </c>
      <c r="O13" s="25">
        <v>260</v>
      </c>
      <c r="P13" s="25">
        <v>170</v>
      </c>
      <c r="Q13" s="25">
        <v>208</v>
      </c>
      <c r="R13" s="25">
        <v>118</v>
      </c>
      <c r="S13" s="25">
        <v>294</v>
      </c>
      <c r="T13" s="25">
        <v>145</v>
      </c>
      <c r="U13" s="25">
        <v>69</v>
      </c>
      <c r="V13" s="25">
        <v>170</v>
      </c>
      <c r="W13" s="25">
        <v>168</v>
      </c>
      <c r="X13" s="25">
        <v>152</v>
      </c>
      <c r="Y13" s="25">
        <v>85</v>
      </c>
      <c r="Z13" s="25">
        <v>45</v>
      </c>
      <c r="AA13" s="25">
        <v>26</v>
      </c>
      <c r="AB13" s="25">
        <v>109</v>
      </c>
      <c r="AC13" s="25">
        <v>336</v>
      </c>
      <c r="AD13" s="25">
        <v>417</v>
      </c>
      <c r="AE13" s="25">
        <v>305</v>
      </c>
      <c r="AF13" s="25">
        <v>258</v>
      </c>
      <c r="AG13" s="25">
        <v>299</v>
      </c>
      <c r="AH13" s="25">
        <v>128</v>
      </c>
      <c r="AI13" s="25">
        <v>156</v>
      </c>
      <c r="AJ13" s="25">
        <v>71</v>
      </c>
      <c r="AK13" s="25">
        <v>210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226</v>
      </c>
      <c r="BE13" s="25">
        <v>288</v>
      </c>
      <c r="BF13" s="25">
        <v>338</v>
      </c>
      <c r="BG13" s="25">
        <v>186</v>
      </c>
      <c r="BH13" s="25">
        <v>81</v>
      </c>
      <c r="BI13" s="25">
        <v>170</v>
      </c>
      <c r="BJ13" s="25">
        <v>169</v>
      </c>
      <c r="BK13" s="25">
        <v>79</v>
      </c>
      <c r="BL13" s="25">
        <v>120</v>
      </c>
      <c r="BM13" s="25">
        <v>131</v>
      </c>
      <c r="BN13" s="25">
        <v>79</v>
      </c>
      <c r="BO13" s="25">
        <v>225</v>
      </c>
      <c r="BP13" s="25">
        <v>246</v>
      </c>
      <c r="BQ13" s="25">
        <v>131</v>
      </c>
      <c r="BR13" s="25">
        <v>137</v>
      </c>
      <c r="BS13" s="25">
        <v>131</v>
      </c>
      <c r="BT13" s="25">
        <v>96</v>
      </c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0.99636864512897572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242</v>
      </c>
      <c r="K14" s="41">
        <v>182</v>
      </c>
      <c r="L14" s="41">
        <v>139</v>
      </c>
      <c r="M14" s="41">
        <v>219</v>
      </c>
      <c r="N14" s="41">
        <v>146</v>
      </c>
      <c r="O14" s="41">
        <v>261</v>
      </c>
      <c r="P14" s="41">
        <v>172</v>
      </c>
      <c r="Q14" s="41">
        <v>208</v>
      </c>
      <c r="R14" s="41">
        <v>118</v>
      </c>
      <c r="S14" s="41">
        <v>296</v>
      </c>
      <c r="T14" s="41">
        <v>146</v>
      </c>
      <c r="U14" s="41">
        <v>69</v>
      </c>
      <c r="V14" s="41">
        <v>170</v>
      </c>
      <c r="W14" s="41">
        <v>168</v>
      </c>
      <c r="X14" s="41">
        <v>153</v>
      </c>
      <c r="Y14" s="41">
        <v>86</v>
      </c>
      <c r="Z14" s="41">
        <v>45</v>
      </c>
      <c r="AA14" s="41">
        <v>26</v>
      </c>
      <c r="AB14" s="41">
        <v>110</v>
      </c>
      <c r="AC14" s="41">
        <v>337</v>
      </c>
      <c r="AD14" s="41">
        <v>419</v>
      </c>
      <c r="AE14" s="41">
        <v>305</v>
      </c>
      <c r="AF14" s="41">
        <v>258</v>
      </c>
      <c r="AG14" s="41">
        <v>299</v>
      </c>
      <c r="AH14" s="41">
        <v>130</v>
      </c>
      <c r="AI14" s="41">
        <v>156</v>
      </c>
      <c r="AJ14" s="41">
        <v>71</v>
      </c>
      <c r="AK14" s="41">
        <v>210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228</v>
      </c>
      <c r="BE14" s="41">
        <v>288</v>
      </c>
      <c r="BF14" s="41">
        <v>343</v>
      </c>
      <c r="BG14" s="41">
        <v>186</v>
      </c>
      <c r="BH14" s="41">
        <v>81</v>
      </c>
      <c r="BI14" s="41">
        <v>170</v>
      </c>
      <c r="BJ14" s="41">
        <v>169</v>
      </c>
      <c r="BK14" s="41">
        <v>79</v>
      </c>
      <c r="BL14" s="41">
        <v>121</v>
      </c>
      <c r="BM14" s="41">
        <v>133</v>
      </c>
      <c r="BN14" s="41">
        <v>79</v>
      </c>
      <c r="BO14" s="41">
        <v>225</v>
      </c>
      <c r="BP14" s="41">
        <v>246</v>
      </c>
      <c r="BQ14" s="41">
        <v>131</v>
      </c>
      <c r="BR14" s="41">
        <v>138</v>
      </c>
      <c r="BS14" s="41">
        <v>131</v>
      </c>
      <c r="BT14" s="41">
        <v>97</v>
      </c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1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1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159</v>
      </c>
      <c r="K19" s="25">
        <v>388</v>
      </c>
      <c r="L19" s="25">
        <v>207</v>
      </c>
      <c r="M19" s="25">
        <v>99</v>
      </c>
      <c r="N19" s="25">
        <v>183</v>
      </c>
      <c r="O19" s="25">
        <v>63</v>
      </c>
      <c r="P19" s="25">
        <v>308</v>
      </c>
      <c r="Q19" s="25">
        <v>331</v>
      </c>
      <c r="R19" s="25">
        <v>39</v>
      </c>
      <c r="S19" s="25">
        <v>299</v>
      </c>
      <c r="T19" s="25">
        <v>162</v>
      </c>
      <c r="U19" s="25">
        <v>206</v>
      </c>
      <c r="V19" s="25">
        <v>83</v>
      </c>
      <c r="W19" s="25">
        <v>152</v>
      </c>
      <c r="X19" s="25">
        <v>128</v>
      </c>
      <c r="Y19" s="25">
        <v>189</v>
      </c>
      <c r="Z19" s="25">
        <v>0</v>
      </c>
      <c r="AA19" s="25">
        <v>157</v>
      </c>
      <c r="AB19" s="25">
        <v>103</v>
      </c>
      <c r="AC19" s="25">
        <v>18</v>
      </c>
      <c r="AD19" s="25">
        <v>350</v>
      </c>
      <c r="AE19" s="25">
        <v>690</v>
      </c>
      <c r="AF19" s="25">
        <v>0</v>
      </c>
      <c r="AG19" s="25">
        <v>162</v>
      </c>
      <c r="AH19" s="25">
        <v>240</v>
      </c>
      <c r="AI19" s="25">
        <v>251</v>
      </c>
      <c r="AJ19" s="25">
        <v>186</v>
      </c>
      <c r="AK19" s="25">
        <v>427</v>
      </c>
      <c r="AL19" s="25">
        <v>0</v>
      </c>
      <c r="AM19" s="25">
        <v>147</v>
      </c>
      <c r="AN19" s="25">
        <v>108</v>
      </c>
      <c r="AO19" s="25">
        <v>0</v>
      </c>
      <c r="AP19" s="25">
        <v>1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287</v>
      </c>
      <c r="BF19" s="25">
        <v>70</v>
      </c>
      <c r="BG19" s="25">
        <v>291</v>
      </c>
      <c r="BH19" s="25">
        <v>363</v>
      </c>
      <c r="BI19" s="25">
        <v>28</v>
      </c>
      <c r="BJ19" s="25">
        <v>81</v>
      </c>
      <c r="BK19" s="25">
        <v>213</v>
      </c>
      <c r="BL19" s="25">
        <v>135</v>
      </c>
      <c r="BM19" s="25">
        <v>87</v>
      </c>
      <c r="BN19" s="25">
        <v>143</v>
      </c>
      <c r="BO19" s="25">
        <v>99</v>
      </c>
      <c r="BP19" s="25">
        <v>173</v>
      </c>
      <c r="BQ19" s="25">
        <v>166</v>
      </c>
      <c r="BR19" s="25">
        <v>203</v>
      </c>
      <c r="BS19" s="25">
        <v>185</v>
      </c>
      <c r="BT19" s="25">
        <v>189</v>
      </c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0.99883163921018814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159</v>
      </c>
      <c r="K20" s="41">
        <v>388</v>
      </c>
      <c r="L20" s="41">
        <v>207</v>
      </c>
      <c r="M20" s="41">
        <v>99</v>
      </c>
      <c r="N20" s="41">
        <v>183</v>
      </c>
      <c r="O20" s="41">
        <v>63</v>
      </c>
      <c r="P20" s="41">
        <v>308</v>
      </c>
      <c r="Q20" s="41">
        <v>331</v>
      </c>
      <c r="R20" s="41">
        <v>39</v>
      </c>
      <c r="S20" s="41">
        <v>299</v>
      </c>
      <c r="T20" s="41">
        <v>162</v>
      </c>
      <c r="U20" s="41">
        <v>206</v>
      </c>
      <c r="V20" s="41">
        <v>83</v>
      </c>
      <c r="W20" s="41">
        <v>152</v>
      </c>
      <c r="X20" s="41">
        <v>128</v>
      </c>
      <c r="Y20" s="41">
        <v>189</v>
      </c>
      <c r="Z20" s="41">
        <v>0</v>
      </c>
      <c r="AA20" s="41">
        <v>157</v>
      </c>
      <c r="AB20" s="41">
        <v>103</v>
      </c>
      <c r="AC20" s="41">
        <v>18</v>
      </c>
      <c r="AD20" s="41">
        <v>350</v>
      </c>
      <c r="AE20" s="41">
        <v>690</v>
      </c>
      <c r="AF20" s="41">
        <v>0</v>
      </c>
      <c r="AG20" s="41">
        <v>162</v>
      </c>
      <c r="AH20" s="41">
        <v>240</v>
      </c>
      <c r="AI20" s="41">
        <v>251</v>
      </c>
      <c r="AJ20" s="41">
        <v>186</v>
      </c>
      <c r="AK20" s="41">
        <v>427</v>
      </c>
      <c r="AL20" s="41">
        <v>0</v>
      </c>
      <c r="AM20" s="41">
        <v>147</v>
      </c>
      <c r="AN20" s="41">
        <v>108</v>
      </c>
      <c r="AO20" s="41">
        <v>0</v>
      </c>
      <c r="AP20" s="41">
        <v>1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287</v>
      </c>
      <c r="BF20" s="41">
        <v>70</v>
      </c>
      <c r="BG20" s="41">
        <v>291</v>
      </c>
      <c r="BH20" s="41">
        <v>363</v>
      </c>
      <c r="BI20" s="41">
        <v>28</v>
      </c>
      <c r="BJ20" s="41">
        <v>81</v>
      </c>
      <c r="BK20" s="41">
        <v>213</v>
      </c>
      <c r="BL20" s="41">
        <v>135</v>
      </c>
      <c r="BM20" s="41">
        <v>87</v>
      </c>
      <c r="BN20" s="41">
        <v>143</v>
      </c>
      <c r="BO20" s="41">
        <v>99</v>
      </c>
      <c r="BP20" s="41">
        <v>173</v>
      </c>
      <c r="BQ20" s="41">
        <v>166</v>
      </c>
      <c r="BR20" s="41">
        <v>203</v>
      </c>
      <c r="BS20" s="41">
        <v>185</v>
      </c>
      <c r="BT20" s="41">
        <v>199</v>
      </c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x14ac:dyDescent="0.2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83">
        <f>'PANEL DE CONTROL DISTRITAL'!A21</f>
        <v>5</v>
      </c>
      <c r="B22" s="84" t="str">
        <f>'PANEL DE CONTROL DISTRITAL'!B21</f>
        <v>CONCILIACIÓN DE CREDENCIALES PARA VOTAR</v>
      </c>
      <c r="C22" s="79" t="str">
        <f>'PANEL DE CONTROL DISTRITAL'!C21</f>
        <v>Responsable de Módulo</v>
      </c>
      <c r="D22" s="80" t="str">
        <f>'PANEL DE CONTROL DISTRITAL'!D21</f>
        <v xml:space="preserve">Arqueo de Credenciales = </v>
      </c>
      <c r="E22" s="79" t="str">
        <f>'PANEL DE CONTROL DISTRITAL'!E21</f>
        <v>(Credenciales disponibles (físicas)/ Credenciales disponibles registradas en SIIRFE) x 100</v>
      </c>
      <c r="F22" s="81" t="str">
        <f>'PANEL DE CONTROL DISTRITAL'!F21</f>
        <v>Semanal (remesa)</v>
      </c>
      <c r="G22" s="82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354</v>
      </c>
      <c r="K22" s="25">
        <v>343</v>
      </c>
      <c r="L22" s="25">
        <v>396</v>
      </c>
      <c r="M22" s="25">
        <v>231</v>
      </c>
      <c r="N22" s="25">
        <v>306</v>
      </c>
      <c r="O22" s="25">
        <v>183</v>
      </c>
      <c r="P22" s="25">
        <v>261</v>
      </c>
      <c r="Q22" s="25">
        <v>375</v>
      </c>
      <c r="R22" s="25">
        <v>205</v>
      </c>
      <c r="S22" s="25">
        <v>329</v>
      </c>
      <c r="T22" s="25">
        <v>300</v>
      </c>
      <c r="U22" s="25">
        <v>468</v>
      </c>
      <c r="V22" s="25">
        <v>220</v>
      </c>
      <c r="W22" s="25">
        <v>266</v>
      </c>
      <c r="X22" s="25">
        <v>196</v>
      </c>
      <c r="Y22" s="25">
        <v>277</v>
      </c>
      <c r="Z22" s="25">
        <v>143</v>
      </c>
      <c r="AA22" s="25">
        <v>260</v>
      </c>
      <c r="AB22" s="25">
        <v>300</v>
      </c>
      <c r="AC22" s="25">
        <v>164</v>
      </c>
      <c r="AD22" s="25">
        <v>434</v>
      </c>
      <c r="AE22" s="25">
        <v>881</v>
      </c>
      <c r="AF22" s="25">
        <v>674</v>
      </c>
      <c r="AG22" s="25">
        <v>372</v>
      </c>
      <c r="AH22" s="25">
        <v>539</v>
      </c>
      <c r="AI22" s="25">
        <v>251</v>
      </c>
      <c r="AJ22" s="25">
        <v>249</v>
      </c>
      <c r="AK22" s="25">
        <v>287</v>
      </c>
      <c r="AL22" s="25">
        <v>287</v>
      </c>
      <c r="AM22" s="25">
        <v>295</v>
      </c>
      <c r="AN22" s="25">
        <v>302</v>
      </c>
      <c r="AO22" s="25">
        <v>171</v>
      </c>
      <c r="AP22" s="25">
        <v>86</v>
      </c>
      <c r="AQ22" s="25">
        <v>77</v>
      </c>
      <c r="AR22" s="25">
        <v>77</v>
      </c>
      <c r="AS22" s="25">
        <v>77</v>
      </c>
      <c r="AT22" s="25">
        <v>77</v>
      </c>
      <c r="AU22" s="25">
        <v>77</v>
      </c>
      <c r="AV22" s="25">
        <v>77</v>
      </c>
      <c r="AW22" s="25">
        <v>77</v>
      </c>
      <c r="AX22" s="25">
        <v>77</v>
      </c>
      <c r="AY22" s="25">
        <v>77</v>
      </c>
      <c r="AZ22" s="25">
        <v>77</v>
      </c>
      <c r="BA22" s="25">
        <v>77</v>
      </c>
      <c r="BB22" s="25">
        <v>77</v>
      </c>
      <c r="BC22" s="25">
        <v>77</v>
      </c>
      <c r="BD22" s="25">
        <v>72</v>
      </c>
      <c r="BE22" s="25">
        <v>354</v>
      </c>
      <c r="BF22" s="25">
        <v>420</v>
      </c>
      <c r="BG22" s="25">
        <v>491</v>
      </c>
      <c r="BH22" s="25">
        <v>596</v>
      </c>
      <c r="BI22" s="25">
        <v>301</v>
      </c>
      <c r="BJ22" s="25">
        <v>205</v>
      </c>
      <c r="BK22" s="25">
        <v>224</v>
      </c>
      <c r="BL22" s="25">
        <v>266</v>
      </c>
      <c r="BM22" s="25">
        <v>192</v>
      </c>
      <c r="BN22" s="25">
        <v>244</v>
      </c>
      <c r="BO22" s="25">
        <v>230</v>
      </c>
      <c r="BP22" s="25">
        <v>270</v>
      </c>
      <c r="BQ22" s="25">
        <v>255</v>
      </c>
      <c r="BR22" s="25">
        <v>240</v>
      </c>
      <c r="BS22" s="25">
        <v>0</v>
      </c>
      <c r="BT22" s="25">
        <v>289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78">
        <f>IFERROR(SUM(I22:CH22)/SUM(I23:CH23),0)</f>
        <v>1</v>
      </c>
    </row>
    <row r="23" spans="1:99" s="3" customFormat="1" ht="50.1" customHeight="1" x14ac:dyDescent="0.2">
      <c r="A23" s="83"/>
      <c r="B23" s="84"/>
      <c r="C23" s="79"/>
      <c r="D23" s="80"/>
      <c r="E23" s="79"/>
      <c r="F23" s="81"/>
      <c r="G23" s="82"/>
      <c r="H23" s="27" t="str">
        <f>'PANEL DE CONTROL DISTRITAL'!H22</f>
        <v>Credenciales disponibles registradas en SIIRFE</v>
      </c>
      <c r="I23" s="41">
        <v>0</v>
      </c>
      <c r="J23" s="41">
        <v>354</v>
      </c>
      <c r="K23" s="41">
        <v>343</v>
      </c>
      <c r="L23" s="41">
        <v>396</v>
      </c>
      <c r="M23" s="41">
        <v>231</v>
      </c>
      <c r="N23" s="41">
        <v>306</v>
      </c>
      <c r="O23" s="41">
        <v>183</v>
      </c>
      <c r="P23" s="41">
        <v>261</v>
      </c>
      <c r="Q23" s="41">
        <v>375</v>
      </c>
      <c r="R23" s="41">
        <v>205</v>
      </c>
      <c r="S23" s="41">
        <v>329</v>
      </c>
      <c r="T23" s="41">
        <v>300</v>
      </c>
      <c r="U23" s="41">
        <v>468</v>
      </c>
      <c r="V23" s="41">
        <v>220</v>
      </c>
      <c r="W23" s="41">
        <v>266</v>
      </c>
      <c r="X23" s="41">
        <v>196</v>
      </c>
      <c r="Y23" s="41">
        <v>277</v>
      </c>
      <c r="Z23" s="41">
        <v>143</v>
      </c>
      <c r="AA23" s="41">
        <v>260</v>
      </c>
      <c r="AB23" s="41">
        <v>300</v>
      </c>
      <c r="AC23" s="41">
        <v>164</v>
      </c>
      <c r="AD23" s="41">
        <v>434</v>
      </c>
      <c r="AE23" s="41">
        <v>881</v>
      </c>
      <c r="AF23" s="41">
        <v>674</v>
      </c>
      <c r="AG23" s="41">
        <v>372</v>
      </c>
      <c r="AH23" s="41">
        <v>539</v>
      </c>
      <c r="AI23" s="41">
        <v>251</v>
      </c>
      <c r="AJ23" s="41">
        <v>249</v>
      </c>
      <c r="AK23" s="41">
        <v>287</v>
      </c>
      <c r="AL23" s="41">
        <v>287</v>
      </c>
      <c r="AM23" s="41">
        <v>295</v>
      </c>
      <c r="AN23" s="41">
        <v>302</v>
      </c>
      <c r="AO23" s="41">
        <v>171</v>
      </c>
      <c r="AP23" s="41">
        <v>86</v>
      </c>
      <c r="AQ23" s="41">
        <v>77</v>
      </c>
      <c r="AR23" s="41">
        <v>77</v>
      </c>
      <c r="AS23" s="41">
        <v>77</v>
      </c>
      <c r="AT23" s="41">
        <v>77</v>
      </c>
      <c r="AU23" s="41">
        <v>77</v>
      </c>
      <c r="AV23" s="41">
        <v>77</v>
      </c>
      <c r="AW23" s="41">
        <v>77</v>
      </c>
      <c r="AX23" s="41">
        <v>77</v>
      </c>
      <c r="AY23" s="41">
        <v>77</v>
      </c>
      <c r="AZ23" s="41">
        <v>77</v>
      </c>
      <c r="BA23" s="41">
        <v>77</v>
      </c>
      <c r="BB23" s="41">
        <v>77</v>
      </c>
      <c r="BC23" s="41">
        <v>77</v>
      </c>
      <c r="BD23" s="41">
        <v>72</v>
      </c>
      <c r="BE23" s="41">
        <v>354</v>
      </c>
      <c r="BF23" s="41">
        <v>420</v>
      </c>
      <c r="BG23" s="41">
        <v>491</v>
      </c>
      <c r="BH23" s="41">
        <v>596</v>
      </c>
      <c r="BI23" s="41">
        <v>301</v>
      </c>
      <c r="BJ23" s="41">
        <v>205</v>
      </c>
      <c r="BK23" s="41">
        <v>224</v>
      </c>
      <c r="BL23" s="41">
        <v>266</v>
      </c>
      <c r="BM23" s="41">
        <v>192</v>
      </c>
      <c r="BN23" s="41">
        <v>244</v>
      </c>
      <c r="BO23" s="41">
        <v>230</v>
      </c>
      <c r="BP23" s="41">
        <v>270</v>
      </c>
      <c r="BQ23" s="41">
        <v>255</v>
      </c>
      <c r="BR23" s="41">
        <v>240</v>
      </c>
      <c r="BS23" s="41">
        <v>0</v>
      </c>
      <c r="BT23" s="41">
        <v>289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78"/>
    </row>
    <row r="24" spans="1:99" s="4" customFormat="1" ht="15" x14ac:dyDescent="0.2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86</v>
      </c>
      <c r="K25" s="25">
        <v>399</v>
      </c>
      <c r="L25" s="25">
        <v>154</v>
      </c>
      <c r="M25" s="25">
        <v>264</v>
      </c>
      <c r="N25" s="25">
        <v>108</v>
      </c>
      <c r="O25" s="25">
        <v>186</v>
      </c>
      <c r="P25" s="25">
        <v>230</v>
      </c>
      <c r="Q25" s="25">
        <v>217</v>
      </c>
      <c r="R25" s="25">
        <v>209</v>
      </c>
      <c r="S25" s="25">
        <v>175</v>
      </c>
      <c r="T25" s="25">
        <v>191</v>
      </c>
      <c r="U25" s="25">
        <v>38</v>
      </c>
      <c r="V25" s="25">
        <v>330</v>
      </c>
      <c r="W25" s="25">
        <v>106</v>
      </c>
      <c r="X25" s="25">
        <v>198</v>
      </c>
      <c r="Y25" s="25">
        <v>108</v>
      </c>
      <c r="Z25" s="25">
        <v>116</v>
      </c>
      <c r="AA25" s="25">
        <v>40</v>
      </c>
      <c r="AB25" s="25">
        <v>63</v>
      </c>
      <c r="AC25" s="25">
        <v>154</v>
      </c>
      <c r="AD25" s="25">
        <v>80</v>
      </c>
      <c r="AE25" s="25">
        <v>243</v>
      </c>
      <c r="AF25" s="25">
        <v>207</v>
      </c>
      <c r="AG25" s="25">
        <v>460</v>
      </c>
      <c r="AH25" s="25">
        <v>73</v>
      </c>
      <c r="AI25" s="25">
        <v>288</v>
      </c>
      <c r="AJ25" s="25">
        <v>188</v>
      </c>
      <c r="AK25" s="25">
        <v>375</v>
      </c>
      <c r="AL25" s="25">
        <v>0</v>
      </c>
      <c r="AM25" s="25">
        <v>139</v>
      </c>
      <c r="AN25" s="25">
        <v>101</v>
      </c>
      <c r="AO25" s="25">
        <v>131</v>
      </c>
      <c r="AP25" s="25">
        <v>86</v>
      </c>
      <c r="AQ25" s="25">
        <v>9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3</v>
      </c>
      <c r="BE25" s="25">
        <v>5</v>
      </c>
      <c r="BF25" s="25">
        <v>4</v>
      </c>
      <c r="BG25" s="25">
        <v>220</v>
      </c>
      <c r="BH25" s="25">
        <v>258</v>
      </c>
      <c r="BI25" s="25">
        <v>323</v>
      </c>
      <c r="BJ25" s="25">
        <v>177</v>
      </c>
      <c r="BK25" s="25">
        <v>166</v>
      </c>
      <c r="BL25" s="25">
        <v>92</v>
      </c>
      <c r="BM25" s="25">
        <v>161</v>
      </c>
      <c r="BN25" s="25">
        <v>91</v>
      </c>
      <c r="BO25" s="25">
        <v>113</v>
      </c>
      <c r="BP25" s="25">
        <v>133</v>
      </c>
      <c r="BQ25" s="25">
        <v>181</v>
      </c>
      <c r="BR25" s="25">
        <v>203</v>
      </c>
      <c r="BS25" s="25">
        <v>200</v>
      </c>
      <c r="BT25" s="25">
        <v>0</v>
      </c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86</v>
      </c>
      <c r="K26" s="41">
        <v>399</v>
      </c>
      <c r="L26" s="41">
        <v>154</v>
      </c>
      <c r="M26" s="41">
        <v>264</v>
      </c>
      <c r="N26" s="41">
        <v>108</v>
      </c>
      <c r="O26" s="41">
        <v>186</v>
      </c>
      <c r="P26" s="41">
        <v>230</v>
      </c>
      <c r="Q26" s="41">
        <v>217</v>
      </c>
      <c r="R26" s="41">
        <v>209</v>
      </c>
      <c r="S26" s="41">
        <v>175</v>
      </c>
      <c r="T26" s="41">
        <v>191</v>
      </c>
      <c r="U26" s="41">
        <v>38</v>
      </c>
      <c r="V26" s="41">
        <v>330</v>
      </c>
      <c r="W26" s="41">
        <v>106</v>
      </c>
      <c r="X26" s="41">
        <v>198</v>
      </c>
      <c r="Y26" s="41">
        <v>108</v>
      </c>
      <c r="Z26" s="41">
        <v>116</v>
      </c>
      <c r="AA26" s="41">
        <v>40</v>
      </c>
      <c r="AB26" s="41">
        <v>63</v>
      </c>
      <c r="AC26" s="41">
        <v>154</v>
      </c>
      <c r="AD26" s="41">
        <v>80</v>
      </c>
      <c r="AE26" s="41">
        <v>243</v>
      </c>
      <c r="AF26" s="41">
        <v>207</v>
      </c>
      <c r="AG26" s="41">
        <v>460</v>
      </c>
      <c r="AH26" s="41">
        <v>73</v>
      </c>
      <c r="AI26" s="41">
        <v>288</v>
      </c>
      <c r="AJ26" s="41">
        <v>188</v>
      </c>
      <c r="AK26" s="41">
        <v>375</v>
      </c>
      <c r="AL26" s="41">
        <v>0</v>
      </c>
      <c r="AM26" s="41">
        <v>139</v>
      </c>
      <c r="AN26" s="41">
        <v>101</v>
      </c>
      <c r="AO26" s="41">
        <v>131</v>
      </c>
      <c r="AP26" s="41">
        <v>86</v>
      </c>
      <c r="AQ26" s="41">
        <v>9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3</v>
      </c>
      <c r="BE26" s="41">
        <v>5</v>
      </c>
      <c r="BF26" s="41">
        <v>4</v>
      </c>
      <c r="BG26" s="41">
        <v>220</v>
      </c>
      <c r="BH26" s="41">
        <v>258</v>
      </c>
      <c r="BI26" s="41">
        <v>323</v>
      </c>
      <c r="BJ26" s="41">
        <v>177</v>
      </c>
      <c r="BK26" s="41">
        <v>166</v>
      </c>
      <c r="BL26" s="41">
        <v>92</v>
      </c>
      <c r="BM26" s="41">
        <v>161</v>
      </c>
      <c r="BN26" s="41">
        <v>91</v>
      </c>
      <c r="BO26" s="41">
        <v>113</v>
      </c>
      <c r="BP26" s="41">
        <v>133</v>
      </c>
      <c r="BQ26" s="41">
        <v>181</v>
      </c>
      <c r="BR26" s="41">
        <v>203</v>
      </c>
      <c r="BS26" s="41">
        <v>200</v>
      </c>
      <c r="BT26" s="41">
        <v>0</v>
      </c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66">
    <mergeCell ref="CI25:CI26"/>
    <mergeCell ref="I29:L29"/>
    <mergeCell ref="B34:M34"/>
    <mergeCell ref="B35:G35"/>
    <mergeCell ref="H35:M35"/>
    <mergeCell ref="B36:G37"/>
    <mergeCell ref="H36:M37"/>
    <mergeCell ref="A25:A26"/>
    <mergeCell ref="B25:B26"/>
    <mergeCell ref="C25:C26"/>
    <mergeCell ref="D25:D26"/>
    <mergeCell ref="E25:E26"/>
    <mergeCell ref="F25:F26"/>
    <mergeCell ref="G25:G26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G10:G11"/>
    <mergeCell ref="CI13:CI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E10:E11"/>
    <mergeCell ref="CI6:CI9"/>
    <mergeCell ref="B7:D7"/>
    <mergeCell ref="B8:X8"/>
    <mergeCell ref="CI10:CI11"/>
    <mergeCell ref="F10:F11"/>
  </mergeCells>
  <conditionalFormatting sqref="I21:AW21 CH21">
    <cfRule type="colorScale" priority="804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X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764" priority="16" operator="greaterThan">
      <formula>95%</formula>
    </cfRule>
    <cfRule type="cellIs" dxfId="763" priority="17" operator="greaterThanOrEqual">
      <formula>90%</formula>
    </cfRule>
    <cfRule type="cellIs" dxfId="762" priority="18" operator="lessThan">
      <formula>89.99%</formula>
    </cfRule>
  </conditionalFormatting>
  <conditionalFormatting sqref="CI13">
    <cfRule type="cellIs" dxfId="761" priority="13" operator="greaterThan">
      <formula>95%</formula>
    </cfRule>
    <cfRule type="cellIs" dxfId="760" priority="14" operator="greaterThanOrEqual">
      <formula>90%</formula>
    </cfRule>
    <cfRule type="cellIs" dxfId="759" priority="15" operator="lessThan">
      <formula>89.99%</formula>
    </cfRule>
  </conditionalFormatting>
  <conditionalFormatting sqref="CI16">
    <cfRule type="cellIs" dxfId="758" priority="10" operator="greaterThan">
      <formula>95%</formula>
    </cfRule>
    <cfRule type="cellIs" dxfId="757" priority="11" operator="greaterThanOrEqual">
      <formula>90%</formula>
    </cfRule>
    <cfRule type="cellIs" dxfId="756" priority="12" operator="lessThan">
      <formula>89.99%</formula>
    </cfRule>
  </conditionalFormatting>
  <conditionalFormatting sqref="CI19">
    <cfRule type="cellIs" dxfId="755" priority="7" operator="greaterThan">
      <formula>95%</formula>
    </cfRule>
    <cfRule type="cellIs" dxfId="754" priority="8" operator="greaterThanOrEqual">
      <formula>90%</formula>
    </cfRule>
    <cfRule type="cellIs" dxfId="753" priority="9" operator="lessThan">
      <formula>89.99%</formula>
    </cfRule>
  </conditionalFormatting>
  <conditionalFormatting sqref="CI22">
    <cfRule type="cellIs" dxfId="752" priority="2" operator="greaterThanOrEqual">
      <formula>100%</formula>
    </cfRule>
    <cfRule type="cellIs" dxfId="751" priority="3" operator="lessThan">
      <formula>99.99%</formula>
    </cfRule>
  </conditionalFormatting>
  <conditionalFormatting sqref="CI25">
    <cfRule type="cellIs" dxfId="750" priority="4" operator="greaterThan">
      <formula>95%</formula>
    </cfRule>
    <cfRule type="cellIs" dxfId="749" priority="5" operator="greaterThanOrEqual">
      <formula>90%</formula>
    </cfRule>
    <cfRule type="cellIs" dxfId="748" priority="6" operator="lessThan">
      <formula>89.99%</formula>
    </cfRule>
  </conditionalFormatting>
  <dataValidations count="1">
    <dataValidation showDropDown="1" showInputMessage="1" showErrorMessage="1" sqref="C21 G19:G23 G10:G11 G16:G17 G13:G14 G25:G26" xr:uid="{DA1508CF-D714-4507-B9C5-461B67E6A7D2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DE0A-A695-417D-B08F-B67E8613C7BB}">
  <sheetPr>
    <tabColor rgb="FF0070C0"/>
  </sheetPr>
  <dimension ref="A1:CU48"/>
  <sheetViews>
    <sheetView showGridLines="0" topLeftCell="A4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7</v>
      </c>
      <c r="F2" s="138" t="s">
        <v>70</v>
      </c>
      <c r="G2" s="138"/>
      <c r="H2" s="22">
        <v>300753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21</v>
      </c>
      <c r="K10" s="25">
        <v>16</v>
      </c>
      <c r="L10" s="25">
        <v>14</v>
      </c>
      <c r="M10" s="25">
        <v>19</v>
      </c>
      <c r="N10" s="25">
        <v>18</v>
      </c>
      <c r="O10" s="25">
        <v>18</v>
      </c>
      <c r="P10" s="25">
        <v>24</v>
      </c>
      <c r="Q10" s="25">
        <v>15</v>
      </c>
      <c r="R10" s="25">
        <v>21</v>
      </c>
      <c r="S10" s="25">
        <v>13</v>
      </c>
      <c r="T10" s="25">
        <v>30</v>
      </c>
      <c r="U10" s="25">
        <v>16</v>
      </c>
      <c r="V10" s="25">
        <v>28</v>
      </c>
      <c r="W10" s="25">
        <v>25</v>
      </c>
      <c r="X10" s="25">
        <v>20</v>
      </c>
      <c r="Y10" s="25">
        <v>22</v>
      </c>
      <c r="Z10" s="25">
        <v>9</v>
      </c>
      <c r="AA10" s="25">
        <v>6</v>
      </c>
      <c r="AB10" s="25">
        <v>9</v>
      </c>
      <c r="AC10" s="25">
        <v>34</v>
      </c>
      <c r="AD10" s="25">
        <v>33</v>
      </c>
      <c r="AE10" s="25">
        <v>33</v>
      </c>
      <c r="AF10" s="25">
        <v>37</v>
      </c>
      <c r="AG10" s="25">
        <v>23</v>
      </c>
      <c r="AH10" s="25">
        <v>10</v>
      </c>
      <c r="AI10" s="25">
        <v>8</v>
      </c>
      <c r="AJ10" s="25">
        <v>16</v>
      </c>
      <c r="AK10" s="25">
        <v>22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8</v>
      </c>
      <c r="BE10" s="25">
        <v>24</v>
      </c>
      <c r="BF10" s="25">
        <v>23</v>
      </c>
      <c r="BG10" s="25">
        <v>33</v>
      </c>
      <c r="BH10" s="25">
        <v>15</v>
      </c>
      <c r="BI10" s="25">
        <v>27</v>
      </c>
      <c r="BJ10" s="25">
        <v>20</v>
      </c>
      <c r="BK10" s="25">
        <v>18</v>
      </c>
      <c r="BL10" s="25">
        <v>24</v>
      </c>
      <c r="BM10" s="25">
        <v>27</v>
      </c>
      <c r="BN10" s="25">
        <v>17</v>
      </c>
      <c r="BO10" s="25">
        <v>29</v>
      </c>
      <c r="BP10" s="25">
        <v>16</v>
      </c>
      <c r="BQ10" s="25">
        <v>12</v>
      </c>
      <c r="BR10" s="25">
        <v>15</v>
      </c>
      <c r="BS10" s="25">
        <v>19</v>
      </c>
      <c r="BT10" s="25">
        <v>18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21</v>
      </c>
      <c r="K11" s="41">
        <v>16</v>
      </c>
      <c r="L11" s="41">
        <v>14</v>
      </c>
      <c r="M11" s="41">
        <v>19</v>
      </c>
      <c r="N11" s="41">
        <v>18</v>
      </c>
      <c r="O11" s="41">
        <v>18</v>
      </c>
      <c r="P11" s="41">
        <v>24</v>
      </c>
      <c r="Q11" s="41">
        <v>15</v>
      </c>
      <c r="R11" s="41">
        <v>21</v>
      </c>
      <c r="S11" s="41">
        <v>13</v>
      </c>
      <c r="T11" s="41">
        <v>30</v>
      </c>
      <c r="U11" s="41">
        <v>16</v>
      </c>
      <c r="V11" s="41">
        <v>28</v>
      </c>
      <c r="W11" s="41">
        <v>25</v>
      </c>
      <c r="X11" s="41">
        <v>20</v>
      </c>
      <c r="Y11" s="41">
        <v>22</v>
      </c>
      <c r="Z11" s="41">
        <v>9</v>
      </c>
      <c r="AA11" s="41">
        <v>6</v>
      </c>
      <c r="AB11" s="41">
        <v>9</v>
      </c>
      <c r="AC11" s="41">
        <v>34</v>
      </c>
      <c r="AD11" s="41">
        <v>33</v>
      </c>
      <c r="AE11" s="41">
        <v>33</v>
      </c>
      <c r="AF11" s="41">
        <v>37</v>
      </c>
      <c r="AG11" s="41">
        <v>23</v>
      </c>
      <c r="AH11" s="41">
        <v>10</v>
      </c>
      <c r="AI11" s="41">
        <v>8</v>
      </c>
      <c r="AJ11" s="41">
        <v>16</v>
      </c>
      <c r="AK11" s="41">
        <v>22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8</v>
      </c>
      <c r="BE11" s="41">
        <v>24</v>
      </c>
      <c r="BF11" s="41">
        <v>23</v>
      </c>
      <c r="BG11" s="41">
        <v>33</v>
      </c>
      <c r="BH11" s="41">
        <v>15</v>
      </c>
      <c r="BI11" s="41">
        <v>27</v>
      </c>
      <c r="BJ11" s="41">
        <v>20</v>
      </c>
      <c r="BK11" s="41">
        <v>18</v>
      </c>
      <c r="BL11" s="41">
        <v>24</v>
      </c>
      <c r="BM11" s="41">
        <v>27</v>
      </c>
      <c r="BN11" s="41">
        <v>17</v>
      </c>
      <c r="BO11" s="41">
        <v>29</v>
      </c>
      <c r="BP11" s="41">
        <v>16</v>
      </c>
      <c r="BQ11" s="41">
        <v>12</v>
      </c>
      <c r="BR11" s="41">
        <v>15</v>
      </c>
      <c r="BS11" s="41">
        <v>19</v>
      </c>
      <c r="BT11" s="41">
        <v>18</v>
      </c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206</v>
      </c>
      <c r="K13" s="25">
        <v>154</v>
      </c>
      <c r="L13" s="25">
        <v>135</v>
      </c>
      <c r="M13" s="25">
        <v>183</v>
      </c>
      <c r="N13" s="25">
        <v>179</v>
      </c>
      <c r="O13" s="25">
        <v>178</v>
      </c>
      <c r="P13" s="25">
        <v>230</v>
      </c>
      <c r="Q13" s="25">
        <v>142</v>
      </c>
      <c r="R13" s="25">
        <v>202</v>
      </c>
      <c r="S13" s="25">
        <v>127</v>
      </c>
      <c r="T13" s="25">
        <v>299</v>
      </c>
      <c r="U13" s="25">
        <v>156</v>
      </c>
      <c r="V13" s="25">
        <v>271</v>
      </c>
      <c r="W13" s="25">
        <v>241</v>
      </c>
      <c r="X13" s="25">
        <v>199</v>
      </c>
      <c r="Y13" s="25">
        <v>211</v>
      </c>
      <c r="Z13" s="25">
        <v>83</v>
      </c>
      <c r="AA13" s="25">
        <v>52</v>
      </c>
      <c r="AB13" s="25">
        <v>81</v>
      </c>
      <c r="AC13" s="25">
        <v>336</v>
      </c>
      <c r="AD13" s="25">
        <v>325</v>
      </c>
      <c r="AE13" s="25">
        <v>328</v>
      </c>
      <c r="AF13" s="25">
        <v>367</v>
      </c>
      <c r="AG13" s="25">
        <v>230</v>
      </c>
      <c r="AH13" s="25">
        <v>98</v>
      </c>
      <c r="AI13" s="25">
        <v>78</v>
      </c>
      <c r="AJ13" s="25">
        <v>151</v>
      </c>
      <c r="AK13" s="25">
        <v>214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76</v>
      </c>
      <c r="BE13" s="25">
        <v>235</v>
      </c>
      <c r="BF13" s="25">
        <v>233</v>
      </c>
      <c r="BG13" s="25">
        <v>333</v>
      </c>
      <c r="BH13" s="25">
        <v>149</v>
      </c>
      <c r="BI13" s="25">
        <v>270</v>
      </c>
      <c r="BJ13" s="25">
        <v>199</v>
      </c>
      <c r="BK13" s="25">
        <v>180</v>
      </c>
      <c r="BL13" s="25">
        <v>235</v>
      </c>
      <c r="BM13" s="25">
        <v>266</v>
      </c>
      <c r="BN13" s="25">
        <v>164</v>
      </c>
      <c r="BO13" s="25">
        <v>289</v>
      </c>
      <c r="BP13" s="25">
        <v>156</v>
      </c>
      <c r="BQ13" s="25">
        <v>115</v>
      </c>
      <c r="BR13" s="25">
        <v>147</v>
      </c>
      <c r="BS13" s="25">
        <v>181</v>
      </c>
      <c r="BT13" s="25">
        <v>111</v>
      </c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0.99031640581015656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206</v>
      </c>
      <c r="K14" s="41">
        <v>154</v>
      </c>
      <c r="L14" s="41">
        <v>135</v>
      </c>
      <c r="M14" s="41">
        <v>183</v>
      </c>
      <c r="N14" s="41">
        <v>180</v>
      </c>
      <c r="O14" s="41">
        <v>180</v>
      </c>
      <c r="P14" s="41">
        <v>232</v>
      </c>
      <c r="Q14" s="41">
        <v>143</v>
      </c>
      <c r="R14" s="41">
        <v>203</v>
      </c>
      <c r="S14" s="41">
        <v>127</v>
      </c>
      <c r="T14" s="41">
        <v>299</v>
      </c>
      <c r="U14" s="41">
        <v>156</v>
      </c>
      <c r="V14" s="41">
        <v>273</v>
      </c>
      <c r="W14" s="41">
        <v>243</v>
      </c>
      <c r="X14" s="41">
        <v>200</v>
      </c>
      <c r="Y14" s="41">
        <v>211</v>
      </c>
      <c r="Z14" s="41">
        <v>83</v>
      </c>
      <c r="AA14" s="41">
        <v>52</v>
      </c>
      <c r="AB14" s="41">
        <v>81</v>
      </c>
      <c r="AC14" s="41">
        <v>338</v>
      </c>
      <c r="AD14" s="41">
        <v>327</v>
      </c>
      <c r="AE14" s="41">
        <v>328</v>
      </c>
      <c r="AF14" s="41">
        <v>368</v>
      </c>
      <c r="AG14" s="41">
        <v>230</v>
      </c>
      <c r="AH14" s="41">
        <v>98</v>
      </c>
      <c r="AI14" s="41">
        <v>78</v>
      </c>
      <c r="AJ14" s="41">
        <v>152</v>
      </c>
      <c r="AK14" s="41">
        <v>214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76</v>
      </c>
      <c r="BE14" s="41">
        <v>236</v>
      </c>
      <c r="BF14" s="41">
        <v>233</v>
      </c>
      <c r="BG14" s="41">
        <v>333</v>
      </c>
      <c r="BH14" s="41">
        <v>149</v>
      </c>
      <c r="BI14" s="41">
        <v>270</v>
      </c>
      <c r="BJ14" s="41">
        <v>199</v>
      </c>
      <c r="BK14" s="41">
        <v>180</v>
      </c>
      <c r="BL14" s="41">
        <v>235</v>
      </c>
      <c r="BM14" s="41">
        <v>268</v>
      </c>
      <c r="BN14" s="41">
        <v>164</v>
      </c>
      <c r="BO14" s="41">
        <v>289</v>
      </c>
      <c r="BP14" s="41">
        <v>156</v>
      </c>
      <c r="BQ14" s="41">
        <v>117</v>
      </c>
      <c r="BR14" s="41">
        <v>148</v>
      </c>
      <c r="BS14" s="41">
        <v>183</v>
      </c>
      <c r="BT14" s="41">
        <v>171</v>
      </c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2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53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2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54"/>
    </row>
    <row r="18" spans="1:99" s="43" customFormat="1" ht="8.1" customHeight="1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179</v>
      </c>
      <c r="K19" s="25">
        <v>281</v>
      </c>
      <c r="L19" s="25">
        <v>30</v>
      </c>
      <c r="M19" s="25">
        <v>217</v>
      </c>
      <c r="N19" s="25">
        <v>123</v>
      </c>
      <c r="O19" s="25">
        <v>269</v>
      </c>
      <c r="P19" s="25">
        <v>103</v>
      </c>
      <c r="Q19" s="25">
        <v>198</v>
      </c>
      <c r="R19" s="25">
        <v>148</v>
      </c>
      <c r="S19" s="25">
        <v>235</v>
      </c>
      <c r="T19" s="25">
        <v>69</v>
      </c>
      <c r="U19" s="25">
        <v>351</v>
      </c>
      <c r="V19" s="25">
        <v>239</v>
      </c>
      <c r="W19" s="25">
        <v>189</v>
      </c>
      <c r="X19" s="25">
        <v>238</v>
      </c>
      <c r="Y19" s="25">
        <v>83</v>
      </c>
      <c r="Z19" s="25">
        <v>120</v>
      </c>
      <c r="AA19" s="25">
        <v>211</v>
      </c>
      <c r="AB19" s="25">
        <v>66</v>
      </c>
      <c r="AC19" s="25">
        <v>17</v>
      </c>
      <c r="AD19" s="25">
        <v>377</v>
      </c>
      <c r="AE19" s="25">
        <v>484</v>
      </c>
      <c r="AF19" s="25">
        <v>207</v>
      </c>
      <c r="AG19" s="25">
        <v>54</v>
      </c>
      <c r="AH19" s="25">
        <v>279</v>
      </c>
      <c r="AI19" s="25">
        <v>227</v>
      </c>
      <c r="AJ19" s="25">
        <v>269</v>
      </c>
      <c r="AK19" s="25">
        <v>152</v>
      </c>
      <c r="AL19" s="25">
        <v>0</v>
      </c>
      <c r="AM19" s="25">
        <v>214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101</v>
      </c>
      <c r="BF19" s="25">
        <v>252</v>
      </c>
      <c r="BG19" s="25">
        <v>247</v>
      </c>
      <c r="BH19" s="25">
        <v>318</v>
      </c>
      <c r="BI19" s="25">
        <v>171</v>
      </c>
      <c r="BJ19" s="25">
        <v>245</v>
      </c>
      <c r="BK19" s="25">
        <v>162</v>
      </c>
      <c r="BL19" s="25">
        <v>237</v>
      </c>
      <c r="BM19" s="25">
        <v>231</v>
      </c>
      <c r="BN19" s="25">
        <v>247</v>
      </c>
      <c r="BO19" s="25">
        <v>236</v>
      </c>
      <c r="BP19" s="25">
        <v>111</v>
      </c>
      <c r="BQ19" s="25">
        <v>192</v>
      </c>
      <c r="BR19" s="25">
        <v>150</v>
      </c>
      <c r="BS19" s="25">
        <v>164</v>
      </c>
      <c r="BT19" s="25">
        <v>189</v>
      </c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179</v>
      </c>
      <c r="K20" s="41">
        <v>281</v>
      </c>
      <c r="L20" s="41">
        <v>30</v>
      </c>
      <c r="M20" s="41">
        <v>217</v>
      </c>
      <c r="N20" s="41">
        <v>123</v>
      </c>
      <c r="O20" s="41">
        <v>269</v>
      </c>
      <c r="P20" s="41">
        <v>103</v>
      </c>
      <c r="Q20" s="41">
        <v>198</v>
      </c>
      <c r="R20" s="41">
        <v>148</v>
      </c>
      <c r="S20" s="41">
        <v>235</v>
      </c>
      <c r="T20" s="41">
        <v>69</v>
      </c>
      <c r="U20" s="41">
        <v>351</v>
      </c>
      <c r="V20" s="41">
        <v>239</v>
      </c>
      <c r="W20" s="41">
        <v>189</v>
      </c>
      <c r="X20" s="41">
        <v>238</v>
      </c>
      <c r="Y20" s="41">
        <v>83</v>
      </c>
      <c r="Z20" s="41">
        <v>120</v>
      </c>
      <c r="AA20" s="41">
        <v>211</v>
      </c>
      <c r="AB20" s="41">
        <v>66</v>
      </c>
      <c r="AC20" s="41">
        <v>17</v>
      </c>
      <c r="AD20" s="41">
        <v>377</v>
      </c>
      <c r="AE20" s="41">
        <v>484</v>
      </c>
      <c r="AF20" s="41">
        <v>207</v>
      </c>
      <c r="AG20" s="41">
        <v>54</v>
      </c>
      <c r="AH20" s="41">
        <v>279</v>
      </c>
      <c r="AI20" s="41">
        <v>227</v>
      </c>
      <c r="AJ20" s="41">
        <v>269</v>
      </c>
      <c r="AK20" s="41">
        <v>152</v>
      </c>
      <c r="AL20" s="41">
        <v>0</v>
      </c>
      <c r="AM20" s="41">
        <v>214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101</v>
      </c>
      <c r="BF20" s="41">
        <v>252</v>
      </c>
      <c r="BG20" s="41">
        <v>247</v>
      </c>
      <c r="BH20" s="41">
        <v>318</v>
      </c>
      <c r="BI20" s="41">
        <v>171</v>
      </c>
      <c r="BJ20" s="41">
        <v>245</v>
      </c>
      <c r="BK20" s="41">
        <v>162</v>
      </c>
      <c r="BL20" s="41">
        <v>237</v>
      </c>
      <c r="BM20" s="41">
        <v>231</v>
      </c>
      <c r="BN20" s="41">
        <v>247</v>
      </c>
      <c r="BO20" s="41">
        <v>236</v>
      </c>
      <c r="BP20" s="41">
        <v>111</v>
      </c>
      <c r="BQ20" s="41">
        <v>192</v>
      </c>
      <c r="BR20" s="41">
        <v>150</v>
      </c>
      <c r="BS20" s="41">
        <v>164</v>
      </c>
      <c r="BT20" s="41">
        <v>189</v>
      </c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253</v>
      </c>
      <c r="K22" s="25">
        <v>345</v>
      </c>
      <c r="L22" s="25">
        <v>227</v>
      </c>
      <c r="M22" s="25">
        <v>247</v>
      </c>
      <c r="N22" s="25">
        <v>190</v>
      </c>
      <c r="O22" s="25">
        <v>314</v>
      </c>
      <c r="P22" s="25">
        <v>206</v>
      </c>
      <c r="Q22" s="25">
        <v>219</v>
      </c>
      <c r="R22" s="25">
        <v>145</v>
      </c>
      <c r="S22" s="25">
        <v>246</v>
      </c>
      <c r="T22" s="25">
        <v>117</v>
      </c>
      <c r="U22" s="25">
        <v>344</v>
      </c>
      <c r="V22" s="25">
        <v>285</v>
      </c>
      <c r="W22" s="25">
        <v>242</v>
      </c>
      <c r="X22" s="25">
        <v>222</v>
      </c>
      <c r="Y22" s="25">
        <v>78</v>
      </c>
      <c r="Z22" s="25">
        <v>94</v>
      </c>
      <c r="AA22" s="25">
        <v>256</v>
      </c>
      <c r="AB22" s="25">
        <v>266</v>
      </c>
      <c r="AC22" s="25">
        <v>63</v>
      </c>
      <c r="AD22" s="25">
        <v>424</v>
      </c>
      <c r="AE22" s="25">
        <v>674</v>
      </c>
      <c r="AF22" s="25">
        <v>508</v>
      </c>
      <c r="AG22" s="25">
        <v>367</v>
      </c>
      <c r="AH22" s="25">
        <v>645</v>
      </c>
      <c r="AI22" s="25">
        <v>733</v>
      </c>
      <c r="AJ22" s="25">
        <v>633</v>
      </c>
      <c r="AK22" s="25">
        <v>429</v>
      </c>
      <c r="AL22" s="25">
        <v>429</v>
      </c>
      <c r="AM22" s="25">
        <v>378</v>
      </c>
      <c r="AN22" s="25">
        <v>161</v>
      </c>
      <c r="AO22" s="25">
        <v>100</v>
      </c>
      <c r="AP22" s="25">
        <v>24</v>
      </c>
      <c r="AQ22" s="25">
        <v>23</v>
      </c>
      <c r="AR22" s="25">
        <v>23</v>
      </c>
      <c r="AS22" s="25">
        <v>23</v>
      </c>
      <c r="AT22" s="25">
        <v>23</v>
      </c>
      <c r="AU22" s="25">
        <v>23</v>
      </c>
      <c r="AV22" s="25">
        <v>23</v>
      </c>
      <c r="AW22" s="25">
        <v>23</v>
      </c>
      <c r="AX22" s="25">
        <v>23</v>
      </c>
      <c r="AY22" s="25">
        <v>23</v>
      </c>
      <c r="AZ22" s="25">
        <v>23</v>
      </c>
      <c r="BA22" s="25">
        <v>23</v>
      </c>
      <c r="BB22" s="25">
        <v>23</v>
      </c>
      <c r="BC22" s="25">
        <v>23</v>
      </c>
      <c r="BD22" s="25">
        <v>22</v>
      </c>
      <c r="BE22" s="25">
        <v>120</v>
      </c>
      <c r="BF22" s="25">
        <v>215</v>
      </c>
      <c r="BG22" s="25">
        <v>322</v>
      </c>
      <c r="BH22" s="25">
        <v>419</v>
      </c>
      <c r="BI22" s="25">
        <v>273</v>
      </c>
      <c r="BJ22" s="25">
        <v>366</v>
      </c>
      <c r="BK22" s="25">
        <v>258</v>
      </c>
      <c r="BL22" s="25">
        <v>281</v>
      </c>
      <c r="BM22" s="25">
        <v>332</v>
      </c>
      <c r="BN22" s="25">
        <v>345</v>
      </c>
      <c r="BO22" s="25">
        <v>293</v>
      </c>
      <c r="BP22" s="25">
        <v>159</v>
      </c>
      <c r="BQ22" s="25">
        <v>112</v>
      </c>
      <c r="BR22" s="25">
        <v>178</v>
      </c>
      <c r="BS22" s="25">
        <v>259</v>
      </c>
      <c r="BT22" s="25">
        <v>246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253</v>
      </c>
      <c r="K23" s="41">
        <v>345</v>
      </c>
      <c r="L23" s="41">
        <v>227</v>
      </c>
      <c r="M23" s="41">
        <v>247</v>
      </c>
      <c r="N23" s="41">
        <v>190</v>
      </c>
      <c r="O23" s="41">
        <v>314</v>
      </c>
      <c r="P23" s="41">
        <v>206</v>
      </c>
      <c r="Q23" s="41">
        <v>219</v>
      </c>
      <c r="R23" s="41">
        <v>145</v>
      </c>
      <c r="S23" s="41">
        <v>246</v>
      </c>
      <c r="T23" s="41">
        <v>117</v>
      </c>
      <c r="U23" s="41">
        <v>344</v>
      </c>
      <c r="V23" s="41">
        <v>285</v>
      </c>
      <c r="W23" s="41">
        <v>242</v>
      </c>
      <c r="X23" s="41">
        <v>222</v>
      </c>
      <c r="Y23" s="41">
        <v>78</v>
      </c>
      <c r="Z23" s="41">
        <v>94</v>
      </c>
      <c r="AA23" s="41">
        <v>256</v>
      </c>
      <c r="AB23" s="41">
        <v>266</v>
      </c>
      <c r="AC23" s="41">
        <v>63</v>
      </c>
      <c r="AD23" s="41">
        <v>424</v>
      </c>
      <c r="AE23" s="41">
        <v>674</v>
      </c>
      <c r="AF23" s="41">
        <v>508</v>
      </c>
      <c r="AG23" s="41">
        <v>367</v>
      </c>
      <c r="AH23" s="41">
        <v>645</v>
      </c>
      <c r="AI23" s="41">
        <v>733</v>
      </c>
      <c r="AJ23" s="41">
        <v>633</v>
      </c>
      <c r="AK23" s="41">
        <v>429</v>
      </c>
      <c r="AL23" s="41">
        <v>429</v>
      </c>
      <c r="AM23" s="41">
        <v>378</v>
      </c>
      <c r="AN23" s="41">
        <v>161</v>
      </c>
      <c r="AO23" s="41">
        <v>100</v>
      </c>
      <c r="AP23" s="41">
        <v>24</v>
      </c>
      <c r="AQ23" s="41">
        <v>23</v>
      </c>
      <c r="AR23" s="41">
        <v>23</v>
      </c>
      <c r="AS23" s="41">
        <v>23</v>
      </c>
      <c r="AT23" s="41">
        <v>23</v>
      </c>
      <c r="AU23" s="41">
        <v>23</v>
      </c>
      <c r="AV23" s="41">
        <v>23</v>
      </c>
      <c r="AW23" s="41">
        <v>23</v>
      </c>
      <c r="AX23" s="41">
        <v>23</v>
      </c>
      <c r="AY23" s="41">
        <v>23</v>
      </c>
      <c r="AZ23" s="41">
        <v>23</v>
      </c>
      <c r="BA23" s="41">
        <v>23</v>
      </c>
      <c r="BB23" s="41">
        <v>23</v>
      </c>
      <c r="BC23" s="41">
        <v>23</v>
      </c>
      <c r="BD23" s="41">
        <v>22</v>
      </c>
      <c r="BE23" s="41">
        <v>120</v>
      </c>
      <c r="BF23" s="41">
        <v>215</v>
      </c>
      <c r="BG23" s="41">
        <v>322</v>
      </c>
      <c r="BH23" s="41">
        <v>419</v>
      </c>
      <c r="BI23" s="41">
        <v>273</v>
      </c>
      <c r="BJ23" s="41">
        <v>366</v>
      </c>
      <c r="BK23" s="41">
        <v>258</v>
      </c>
      <c r="BL23" s="41">
        <v>281</v>
      </c>
      <c r="BM23" s="41">
        <v>332</v>
      </c>
      <c r="BN23" s="41">
        <v>345</v>
      </c>
      <c r="BO23" s="41">
        <v>293</v>
      </c>
      <c r="BP23" s="41">
        <v>159</v>
      </c>
      <c r="BQ23" s="41">
        <v>112</v>
      </c>
      <c r="BR23" s="41">
        <v>178</v>
      </c>
      <c r="BS23" s="41">
        <v>259</v>
      </c>
      <c r="BT23" s="41">
        <v>246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183</v>
      </c>
      <c r="K25" s="25">
        <v>189</v>
      </c>
      <c r="L25" s="25">
        <v>148</v>
      </c>
      <c r="M25" s="25">
        <v>197</v>
      </c>
      <c r="N25" s="25">
        <v>180</v>
      </c>
      <c r="O25" s="25">
        <v>145</v>
      </c>
      <c r="P25" s="25">
        <v>211</v>
      </c>
      <c r="Q25" s="25">
        <v>185</v>
      </c>
      <c r="R25" s="25">
        <v>222</v>
      </c>
      <c r="S25" s="25">
        <v>134</v>
      </c>
      <c r="T25" s="25">
        <v>198</v>
      </c>
      <c r="U25" s="25">
        <v>124</v>
      </c>
      <c r="V25" s="25">
        <v>297</v>
      </c>
      <c r="W25" s="25">
        <v>232</v>
      </c>
      <c r="X25" s="25">
        <v>258</v>
      </c>
      <c r="Y25" s="25">
        <v>227</v>
      </c>
      <c r="Z25" s="25">
        <v>103</v>
      </c>
      <c r="AA25" s="25">
        <v>49</v>
      </c>
      <c r="AB25" s="25">
        <v>56</v>
      </c>
      <c r="AC25" s="25">
        <v>220</v>
      </c>
      <c r="AD25" s="25">
        <v>16</v>
      </c>
      <c r="AE25" s="25">
        <v>234</v>
      </c>
      <c r="AF25" s="25">
        <v>373</v>
      </c>
      <c r="AG25" s="25">
        <v>193</v>
      </c>
      <c r="AH25" s="25">
        <v>1</v>
      </c>
      <c r="AI25" s="25">
        <v>139</v>
      </c>
      <c r="AJ25" s="25">
        <v>349</v>
      </c>
      <c r="AK25" s="25">
        <v>370</v>
      </c>
      <c r="AL25" s="25">
        <v>0</v>
      </c>
      <c r="AM25" s="25">
        <v>265</v>
      </c>
      <c r="AN25" s="25">
        <v>217</v>
      </c>
      <c r="AO25" s="25">
        <v>61</v>
      </c>
      <c r="AP25" s="25">
        <v>76</v>
      </c>
      <c r="AQ25" s="25">
        <v>1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1</v>
      </c>
      <c r="BE25" s="25">
        <v>3</v>
      </c>
      <c r="BF25" s="25">
        <v>157</v>
      </c>
      <c r="BG25" s="25">
        <v>140</v>
      </c>
      <c r="BH25" s="25">
        <v>221</v>
      </c>
      <c r="BI25" s="25">
        <v>317</v>
      </c>
      <c r="BJ25" s="25">
        <v>152</v>
      </c>
      <c r="BK25" s="25">
        <v>270</v>
      </c>
      <c r="BL25" s="25">
        <v>213</v>
      </c>
      <c r="BM25" s="25">
        <v>180</v>
      </c>
      <c r="BN25" s="25">
        <v>234</v>
      </c>
      <c r="BO25" s="25">
        <v>288</v>
      </c>
      <c r="BP25" s="25">
        <v>245</v>
      </c>
      <c r="BQ25" s="25">
        <v>239</v>
      </c>
      <c r="BR25" s="25">
        <v>84</v>
      </c>
      <c r="BS25" s="25">
        <v>82</v>
      </c>
      <c r="BT25" s="25">
        <v>202</v>
      </c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183</v>
      </c>
      <c r="K26" s="41">
        <v>189</v>
      </c>
      <c r="L26" s="41">
        <v>148</v>
      </c>
      <c r="M26" s="41">
        <v>197</v>
      </c>
      <c r="N26" s="41">
        <v>180</v>
      </c>
      <c r="O26" s="41">
        <v>145</v>
      </c>
      <c r="P26" s="41">
        <v>211</v>
      </c>
      <c r="Q26" s="41">
        <v>185</v>
      </c>
      <c r="R26" s="41">
        <v>222</v>
      </c>
      <c r="S26" s="41">
        <v>134</v>
      </c>
      <c r="T26" s="41">
        <v>198</v>
      </c>
      <c r="U26" s="41">
        <v>124</v>
      </c>
      <c r="V26" s="41">
        <v>297</v>
      </c>
      <c r="W26" s="41">
        <v>232</v>
      </c>
      <c r="X26" s="41">
        <v>258</v>
      </c>
      <c r="Y26" s="41">
        <v>227</v>
      </c>
      <c r="Z26" s="41">
        <v>103</v>
      </c>
      <c r="AA26" s="41">
        <v>49</v>
      </c>
      <c r="AB26" s="41">
        <v>56</v>
      </c>
      <c r="AC26" s="41">
        <v>220</v>
      </c>
      <c r="AD26" s="41">
        <v>16</v>
      </c>
      <c r="AE26" s="41">
        <v>234</v>
      </c>
      <c r="AF26" s="41">
        <v>373</v>
      </c>
      <c r="AG26" s="41">
        <v>193</v>
      </c>
      <c r="AH26" s="41">
        <v>1</v>
      </c>
      <c r="AI26" s="41">
        <v>139</v>
      </c>
      <c r="AJ26" s="41">
        <v>349</v>
      </c>
      <c r="AK26" s="41">
        <v>370</v>
      </c>
      <c r="AL26" s="41">
        <v>0</v>
      </c>
      <c r="AM26" s="41">
        <v>265</v>
      </c>
      <c r="AN26" s="41">
        <v>217</v>
      </c>
      <c r="AO26" s="41">
        <v>61</v>
      </c>
      <c r="AP26" s="41">
        <v>76</v>
      </c>
      <c r="AQ26" s="41">
        <v>1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1</v>
      </c>
      <c r="BE26" s="41">
        <v>3</v>
      </c>
      <c r="BF26" s="41">
        <v>157</v>
      </c>
      <c r="BG26" s="41">
        <v>140</v>
      </c>
      <c r="BH26" s="41">
        <v>221</v>
      </c>
      <c r="BI26" s="41">
        <v>317</v>
      </c>
      <c r="BJ26" s="41">
        <v>152</v>
      </c>
      <c r="BK26" s="41">
        <v>270</v>
      </c>
      <c r="BL26" s="41">
        <v>213</v>
      </c>
      <c r="BM26" s="41">
        <v>180</v>
      </c>
      <c r="BN26" s="41">
        <v>234</v>
      </c>
      <c r="BO26" s="41">
        <v>288</v>
      </c>
      <c r="BP26" s="41">
        <v>245</v>
      </c>
      <c r="BQ26" s="41">
        <v>239</v>
      </c>
      <c r="BR26" s="41">
        <v>84</v>
      </c>
      <c r="BS26" s="41">
        <v>82</v>
      </c>
      <c r="BT26" s="41">
        <v>202</v>
      </c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W21 CH21">
    <cfRule type="colorScale" priority="805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X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747" priority="16" operator="greaterThan">
      <formula>95%</formula>
    </cfRule>
    <cfRule type="cellIs" dxfId="746" priority="17" operator="greaterThanOrEqual">
      <formula>90%</formula>
    </cfRule>
    <cfRule type="cellIs" dxfId="745" priority="18" operator="lessThan">
      <formula>89.99%</formula>
    </cfRule>
  </conditionalFormatting>
  <conditionalFormatting sqref="CI13">
    <cfRule type="cellIs" dxfId="744" priority="13" operator="greaterThan">
      <formula>95%</formula>
    </cfRule>
    <cfRule type="cellIs" dxfId="743" priority="14" operator="greaterThanOrEqual">
      <formula>90%</formula>
    </cfRule>
    <cfRule type="cellIs" dxfId="742" priority="15" operator="lessThan">
      <formula>89.99%</formula>
    </cfRule>
  </conditionalFormatting>
  <conditionalFormatting sqref="CI16">
    <cfRule type="cellIs" dxfId="741" priority="10" operator="greaterThan">
      <formula>95%</formula>
    </cfRule>
    <cfRule type="cellIs" dxfId="740" priority="11" operator="greaterThanOrEqual">
      <formula>90%</formula>
    </cfRule>
    <cfRule type="cellIs" dxfId="739" priority="12" operator="lessThan">
      <formula>89.99%</formula>
    </cfRule>
  </conditionalFormatting>
  <conditionalFormatting sqref="CI19">
    <cfRule type="cellIs" dxfId="738" priority="7" operator="greaterThan">
      <formula>95%</formula>
    </cfRule>
    <cfRule type="cellIs" dxfId="737" priority="8" operator="greaterThanOrEqual">
      <formula>90%</formula>
    </cfRule>
    <cfRule type="cellIs" dxfId="736" priority="9" operator="lessThan">
      <formula>89.99%</formula>
    </cfRule>
  </conditionalFormatting>
  <conditionalFormatting sqref="CI22">
    <cfRule type="cellIs" dxfId="735" priority="2" operator="greaterThanOrEqual">
      <formula>100%</formula>
    </cfRule>
    <cfRule type="cellIs" dxfId="734" priority="3" operator="lessThan">
      <formula>99.99%</formula>
    </cfRule>
  </conditionalFormatting>
  <conditionalFormatting sqref="CI25">
    <cfRule type="cellIs" dxfId="733" priority="4" operator="greaterThan">
      <formula>95%</formula>
    </cfRule>
    <cfRule type="cellIs" dxfId="732" priority="5" operator="greaterThanOrEqual">
      <formula>90%</formula>
    </cfRule>
    <cfRule type="cellIs" dxfId="731" priority="6" operator="lessThan">
      <formula>89.99%</formula>
    </cfRule>
  </conditionalFormatting>
  <dataValidations count="1">
    <dataValidation showDropDown="1" showInputMessage="1" showErrorMessage="1" sqref="C21 G19:G23 G10:G11 G16:G17 G13:G14 G25:G26" xr:uid="{548FE752-66FF-48B0-8EE6-4EDE25B58B26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DC6D-8D1C-480B-8687-190E1643FBF4}">
  <sheetPr>
    <tabColor rgb="FF0070C0"/>
  </sheetPr>
  <dimension ref="A1:CU48"/>
  <sheetViews>
    <sheetView showGridLines="0" topLeftCell="E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7</v>
      </c>
      <c r="F2" s="138" t="s">
        <v>70</v>
      </c>
      <c r="G2" s="138"/>
      <c r="H2" s="22">
        <v>300754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19</v>
      </c>
      <c r="K10" s="25">
        <v>21</v>
      </c>
      <c r="L10" s="25">
        <v>8</v>
      </c>
      <c r="M10" s="25">
        <v>24</v>
      </c>
      <c r="N10" s="25">
        <v>17</v>
      </c>
      <c r="O10" s="25">
        <v>23</v>
      </c>
      <c r="P10" s="25">
        <v>18</v>
      </c>
      <c r="Q10" s="25">
        <v>27</v>
      </c>
      <c r="R10" s="25">
        <v>10</v>
      </c>
      <c r="S10" s="25">
        <v>28</v>
      </c>
      <c r="T10" s="25">
        <v>14</v>
      </c>
      <c r="U10" s="25">
        <v>32</v>
      </c>
      <c r="V10" s="25">
        <v>14</v>
      </c>
      <c r="W10" s="25">
        <v>28</v>
      </c>
      <c r="X10" s="25">
        <v>18</v>
      </c>
      <c r="Y10" s="25">
        <v>38</v>
      </c>
      <c r="Z10" s="25">
        <v>4</v>
      </c>
      <c r="AA10" s="25">
        <v>5</v>
      </c>
      <c r="AB10" s="25">
        <v>9</v>
      </c>
      <c r="AC10" s="25">
        <v>18</v>
      </c>
      <c r="AD10" s="25">
        <v>40</v>
      </c>
      <c r="AE10" s="25">
        <v>34</v>
      </c>
      <c r="AF10" s="25">
        <v>26</v>
      </c>
      <c r="AG10" s="25">
        <v>40</v>
      </c>
      <c r="AH10" s="25">
        <v>16</v>
      </c>
      <c r="AI10" s="25">
        <v>15</v>
      </c>
      <c r="AJ10" s="25">
        <v>10</v>
      </c>
      <c r="AK10" s="25">
        <v>14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14</v>
      </c>
      <c r="BE10" s="25">
        <v>28</v>
      </c>
      <c r="BF10" s="25">
        <v>16</v>
      </c>
      <c r="BG10" s="25">
        <v>27</v>
      </c>
      <c r="BH10" s="25">
        <v>19</v>
      </c>
      <c r="BI10" s="25">
        <v>36</v>
      </c>
      <c r="BJ10" s="25">
        <v>13</v>
      </c>
      <c r="BK10" s="25">
        <v>26</v>
      </c>
      <c r="BL10" s="25">
        <v>13</v>
      </c>
      <c r="BM10" s="25">
        <v>26</v>
      </c>
      <c r="BN10" s="25">
        <v>6</v>
      </c>
      <c r="BO10" s="25">
        <v>18</v>
      </c>
      <c r="BP10" s="25">
        <v>19</v>
      </c>
      <c r="BQ10" s="25">
        <v>17</v>
      </c>
      <c r="BR10" s="25">
        <v>19</v>
      </c>
      <c r="BS10" s="25">
        <v>15</v>
      </c>
      <c r="BT10" s="25">
        <v>18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19</v>
      </c>
      <c r="K11" s="41">
        <v>21</v>
      </c>
      <c r="L11" s="41">
        <v>8</v>
      </c>
      <c r="M11" s="41">
        <v>24</v>
      </c>
      <c r="N11" s="41">
        <v>17</v>
      </c>
      <c r="O11" s="41">
        <v>23</v>
      </c>
      <c r="P11" s="41">
        <v>18</v>
      </c>
      <c r="Q11" s="41">
        <v>27</v>
      </c>
      <c r="R11" s="41">
        <v>10</v>
      </c>
      <c r="S11" s="41">
        <v>28</v>
      </c>
      <c r="T11" s="41">
        <v>14</v>
      </c>
      <c r="U11" s="41">
        <v>32</v>
      </c>
      <c r="V11" s="41">
        <v>14</v>
      </c>
      <c r="W11" s="41">
        <v>28</v>
      </c>
      <c r="X11" s="41">
        <v>18</v>
      </c>
      <c r="Y11" s="41">
        <v>38</v>
      </c>
      <c r="Z11" s="41">
        <v>4</v>
      </c>
      <c r="AA11" s="41">
        <v>5</v>
      </c>
      <c r="AB11" s="41">
        <v>9</v>
      </c>
      <c r="AC11" s="41">
        <v>18</v>
      </c>
      <c r="AD11" s="41">
        <v>40</v>
      </c>
      <c r="AE11" s="41">
        <v>34</v>
      </c>
      <c r="AF11" s="41">
        <v>26</v>
      </c>
      <c r="AG11" s="41">
        <v>40</v>
      </c>
      <c r="AH11" s="41">
        <v>16</v>
      </c>
      <c r="AI11" s="41">
        <v>15</v>
      </c>
      <c r="AJ11" s="41">
        <v>10</v>
      </c>
      <c r="AK11" s="41">
        <v>14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14</v>
      </c>
      <c r="BE11" s="41">
        <v>28</v>
      </c>
      <c r="BF11" s="41">
        <v>16</v>
      </c>
      <c r="BG11" s="41">
        <v>27</v>
      </c>
      <c r="BH11" s="41">
        <v>19</v>
      </c>
      <c r="BI11" s="41">
        <v>36</v>
      </c>
      <c r="BJ11" s="41">
        <v>13</v>
      </c>
      <c r="BK11" s="41">
        <v>26</v>
      </c>
      <c r="BL11" s="41">
        <v>13</v>
      </c>
      <c r="BM11" s="41">
        <v>26</v>
      </c>
      <c r="BN11" s="41">
        <v>6</v>
      </c>
      <c r="BO11" s="41">
        <v>18</v>
      </c>
      <c r="BP11" s="41">
        <v>19</v>
      </c>
      <c r="BQ11" s="41">
        <v>17</v>
      </c>
      <c r="BR11" s="41">
        <v>19</v>
      </c>
      <c r="BS11" s="41">
        <v>15</v>
      </c>
      <c r="BT11" s="41">
        <v>18</v>
      </c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186</v>
      </c>
      <c r="K13" s="25">
        <v>207</v>
      </c>
      <c r="L13" s="25">
        <v>79</v>
      </c>
      <c r="M13" s="25">
        <v>228</v>
      </c>
      <c r="N13" s="25">
        <v>169</v>
      </c>
      <c r="O13" s="25">
        <v>221</v>
      </c>
      <c r="P13" s="25">
        <v>175</v>
      </c>
      <c r="Q13" s="25">
        <v>268</v>
      </c>
      <c r="R13" s="25">
        <v>92</v>
      </c>
      <c r="S13" s="25">
        <v>275</v>
      </c>
      <c r="T13" s="25">
        <v>133</v>
      </c>
      <c r="U13" s="25">
        <v>313</v>
      </c>
      <c r="V13" s="25">
        <v>133</v>
      </c>
      <c r="W13" s="25">
        <v>271</v>
      </c>
      <c r="X13" s="25">
        <v>174</v>
      </c>
      <c r="Y13" s="25">
        <v>361</v>
      </c>
      <c r="Z13" s="25">
        <v>37</v>
      </c>
      <c r="AA13" s="25">
        <v>46</v>
      </c>
      <c r="AB13" s="25">
        <v>83</v>
      </c>
      <c r="AC13" s="25">
        <v>171</v>
      </c>
      <c r="AD13" s="25">
        <v>398</v>
      </c>
      <c r="AE13" s="25">
        <v>333</v>
      </c>
      <c r="AF13" s="25">
        <v>259</v>
      </c>
      <c r="AG13" s="25">
        <v>396</v>
      </c>
      <c r="AH13" s="25">
        <v>159</v>
      </c>
      <c r="AI13" s="25">
        <v>144</v>
      </c>
      <c r="AJ13" s="25">
        <v>100</v>
      </c>
      <c r="AK13" s="25">
        <v>136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133</v>
      </c>
      <c r="BE13" s="25">
        <v>274</v>
      </c>
      <c r="BF13" s="25">
        <v>158</v>
      </c>
      <c r="BG13" s="25">
        <v>262</v>
      </c>
      <c r="BH13" s="25">
        <v>182</v>
      </c>
      <c r="BI13" s="25">
        <v>353</v>
      </c>
      <c r="BJ13" s="25">
        <v>127</v>
      </c>
      <c r="BK13" s="25">
        <v>170</v>
      </c>
      <c r="BL13" s="25">
        <v>122</v>
      </c>
      <c r="BM13" s="25">
        <v>256</v>
      </c>
      <c r="BN13" s="25">
        <v>51</v>
      </c>
      <c r="BO13" s="25">
        <v>175</v>
      </c>
      <c r="BP13" s="25">
        <v>189</v>
      </c>
      <c r="BQ13" s="25">
        <v>161</v>
      </c>
      <c r="BR13" s="25">
        <v>182</v>
      </c>
      <c r="BS13" s="25">
        <v>142</v>
      </c>
      <c r="BT13" s="25">
        <v>156</v>
      </c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0.99608023979709481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186</v>
      </c>
      <c r="K14" s="41">
        <v>207</v>
      </c>
      <c r="L14" s="41">
        <v>79</v>
      </c>
      <c r="M14" s="41">
        <v>231</v>
      </c>
      <c r="N14" s="41">
        <v>169</v>
      </c>
      <c r="O14" s="41">
        <v>221</v>
      </c>
      <c r="P14" s="41">
        <v>175</v>
      </c>
      <c r="Q14" s="41">
        <v>269</v>
      </c>
      <c r="R14" s="41">
        <v>92</v>
      </c>
      <c r="S14" s="41">
        <v>276</v>
      </c>
      <c r="T14" s="41">
        <v>133</v>
      </c>
      <c r="U14" s="41">
        <v>313</v>
      </c>
      <c r="V14" s="41">
        <v>133</v>
      </c>
      <c r="W14" s="41">
        <v>274</v>
      </c>
      <c r="X14" s="41">
        <v>176</v>
      </c>
      <c r="Y14" s="41">
        <v>375</v>
      </c>
      <c r="Z14" s="41">
        <v>37</v>
      </c>
      <c r="AA14" s="41">
        <v>46</v>
      </c>
      <c r="AB14" s="41">
        <v>83</v>
      </c>
      <c r="AC14" s="41">
        <v>171</v>
      </c>
      <c r="AD14" s="41">
        <v>398</v>
      </c>
      <c r="AE14" s="41">
        <v>333</v>
      </c>
      <c r="AF14" s="41">
        <v>259</v>
      </c>
      <c r="AG14" s="41">
        <v>397</v>
      </c>
      <c r="AH14" s="41">
        <v>159</v>
      </c>
      <c r="AI14" s="41">
        <v>144</v>
      </c>
      <c r="AJ14" s="41">
        <v>100</v>
      </c>
      <c r="AK14" s="41">
        <v>136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134</v>
      </c>
      <c r="BE14" s="41">
        <v>278</v>
      </c>
      <c r="BF14" s="41">
        <v>158</v>
      </c>
      <c r="BG14" s="41">
        <v>262</v>
      </c>
      <c r="BH14" s="41">
        <v>182</v>
      </c>
      <c r="BI14" s="41">
        <v>354</v>
      </c>
      <c r="BJ14" s="41">
        <v>128</v>
      </c>
      <c r="BK14" s="41">
        <v>170</v>
      </c>
      <c r="BL14" s="41">
        <v>122</v>
      </c>
      <c r="BM14" s="41">
        <v>256</v>
      </c>
      <c r="BN14" s="41">
        <v>51</v>
      </c>
      <c r="BO14" s="41">
        <v>175</v>
      </c>
      <c r="BP14" s="41">
        <v>190</v>
      </c>
      <c r="BQ14" s="41">
        <v>162</v>
      </c>
      <c r="BR14" s="41">
        <v>182</v>
      </c>
      <c r="BS14" s="41">
        <v>142</v>
      </c>
      <c r="BT14" s="41">
        <v>156</v>
      </c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34</v>
      </c>
      <c r="K16" s="25">
        <v>0</v>
      </c>
      <c r="L16" s="25">
        <v>0</v>
      </c>
      <c r="M16" s="25">
        <v>34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17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34</v>
      </c>
      <c r="K17" s="41">
        <v>0</v>
      </c>
      <c r="L17" s="41">
        <v>0</v>
      </c>
      <c r="M17" s="41">
        <v>34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17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321</v>
      </c>
      <c r="K19" s="25">
        <v>265</v>
      </c>
      <c r="L19" s="25">
        <v>35</v>
      </c>
      <c r="M19" s="25">
        <v>169</v>
      </c>
      <c r="N19" s="25">
        <v>146</v>
      </c>
      <c r="O19" s="25">
        <v>304</v>
      </c>
      <c r="P19" s="25">
        <v>154</v>
      </c>
      <c r="Q19" s="25">
        <v>157</v>
      </c>
      <c r="R19" s="25">
        <v>286</v>
      </c>
      <c r="S19" s="25">
        <v>74</v>
      </c>
      <c r="T19" s="25">
        <v>293</v>
      </c>
      <c r="U19" s="25">
        <v>134</v>
      </c>
      <c r="V19" s="25">
        <v>319</v>
      </c>
      <c r="W19" s="25">
        <v>146</v>
      </c>
      <c r="X19" s="25">
        <v>301</v>
      </c>
      <c r="Y19" s="25">
        <v>219</v>
      </c>
      <c r="Z19" s="25">
        <v>127</v>
      </c>
      <c r="AA19" s="25">
        <v>140</v>
      </c>
      <c r="AB19" s="25">
        <v>24</v>
      </c>
      <c r="AC19" s="25">
        <v>59</v>
      </c>
      <c r="AD19" s="25">
        <v>163</v>
      </c>
      <c r="AE19" s="25">
        <v>689</v>
      </c>
      <c r="AF19" s="25">
        <v>123</v>
      </c>
      <c r="AG19" s="25">
        <v>129</v>
      </c>
      <c r="AH19" s="25">
        <v>0</v>
      </c>
      <c r="AI19" s="25">
        <v>402</v>
      </c>
      <c r="AJ19" s="25">
        <v>439</v>
      </c>
      <c r="AK19" s="25">
        <v>101</v>
      </c>
      <c r="AL19" s="25">
        <v>0</v>
      </c>
      <c r="AM19" s="25">
        <v>136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133</v>
      </c>
      <c r="BF19" s="25">
        <v>272</v>
      </c>
      <c r="BG19" s="25">
        <v>156</v>
      </c>
      <c r="BH19" s="25">
        <v>258</v>
      </c>
      <c r="BI19" s="25">
        <v>176</v>
      </c>
      <c r="BJ19" s="25">
        <v>378</v>
      </c>
      <c r="BK19" s="25">
        <v>111</v>
      </c>
      <c r="BL19" s="25">
        <v>277</v>
      </c>
      <c r="BM19" s="25">
        <v>91</v>
      </c>
      <c r="BN19" s="25">
        <v>267</v>
      </c>
      <c r="BO19" s="25">
        <v>41</v>
      </c>
      <c r="BP19" s="25">
        <v>121</v>
      </c>
      <c r="BQ19" s="25">
        <v>200</v>
      </c>
      <c r="BR19" s="25">
        <v>204</v>
      </c>
      <c r="BS19" s="25">
        <v>182</v>
      </c>
      <c r="BT19" s="25">
        <v>179</v>
      </c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321</v>
      </c>
      <c r="K20" s="41">
        <v>265</v>
      </c>
      <c r="L20" s="41">
        <v>35</v>
      </c>
      <c r="M20" s="41">
        <v>169</v>
      </c>
      <c r="N20" s="41">
        <v>146</v>
      </c>
      <c r="O20" s="41">
        <v>304</v>
      </c>
      <c r="P20" s="41">
        <v>154</v>
      </c>
      <c r="Q20" s="41">
        <v>157</v>
      </c>
      <c r="R20" s="41">
        <v>286</v>
      </c>
      <c r="S20" s="41">
        <v>74</v>
      </c>
      <c r="T20" s="41">
        <v>293</v>
      </c>
      <c r="U20" s="41">
        <v>134</v>
      </c>
      <c r="V20" s="41">
        <v>319</v>
      </c>
      <c r="W20" s="41">
        <v>146</v>
      </c>
      <c r="X20" s="41">
        <v>301</v>
      </c>
      <c r="Y20" s="41">
        <v>219</v>
      </c>
      <c r="Z20" s="41">
        <v>127</v>
      </c>
      <c r="AA20" s="41">
        <v>140</v>
      </c>
      <c r="AB20" s="41">
        <v>24</v>
      </c>
      <c r="AC20" s="41">
        <v>59</v>
      </c>
      <c r="AD20" s="41">
        <v>163</v>
      </c>
      <c r="AE20" s="41">
        <v>689</v>
      </c>
      <c r="AF20" s="41">
        <v>123</v>
      </c>
      <c r="AG20" s="41">
        <v>129</v>
      </c>
      <c r="AH20" s="41">
        <v>0</v>
      </c>
      <c r="AI20" s="41">
        <v>402</v>
      </c>
      <c r="AJ20" s="41">
        <v>439</v>
      </c>
      <c r="AK20" s="41">
        <v>101</v>
      </c>
      <c r="AL20" s="41">
        <v>0</v>
      </c>
      <c r="AM20" s="41">
        <v>136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133</v>
      </c>
      <c r="BF20" s="41">
        <v>272</v>
      </c>
      <c r="BG20" s="41">
        <v>156</v>
      </c>
      <c r="BH20" s="41">
        <v>258</v>
      </c>
      <c r="BI20" s="41">
        <v>176</v>
      </c>
      <c r="BJ20" s="41">
        <v>378</v>
      </c>
      <c r="BK20" s="41">
        <v>111</v>
      </c>
      <c r="BL20" s="41">
        <v>277</v>
      </c>
      <c r="BM20" s="41">
        <v>91</v>
      </c>
      <c r="BN20" s="41">
        <v>267</v>
      </c>
      <c r="BO20" s="41">
        <v>41</v>
      </c>
      <c r="BP20" s="41">
        <v>121</v>
      </c>
      <c r="BQ20" s="41">
        <v>200</v>
      </c>
      <c r="BR20" s="41">
        <v>204</v>
      </c>
      <c r="BS20" s="41">
        <v>182</v>
      </c>
      <c r="BT20" s="41">
        <v>179</v>
      </c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x14ac:dyDescent="0.2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379</v>
      </c>
      <c r="K22" s="25">
        <v>452</v>
      </c>
      <c r="L22" s="25">
        <v>399</v>
      </c>
      <c r="M22" s="25">
        <v>303</v>
      </c>
      <c r="N22" s="25">
        <v>237</v>
      </c>
      <c r="O22" s="25">
        <v>301</v>
      </c>
      <c r="P22" s="25">
        <v>253</v>
      </c>
      <c r="Q22" s="25">
        <v>163</v>
      </c>
      <c r="R22" s="25">
        <v>328</v>
      </c>
      <c r="S22" s="25">
        <v>128</v>
      </c>
      <c r="T22" s="25">
        <v>319</v>
      </c>
      <c r="U22" s="25">
        <v>201</v>
      </c>
      <c r="V22" s="25">
        <v>382</v>
      </c>
      <c r="W22" s="25">
        <v>223</v>
      </c>
      <c r="X22" s="25">
        <v>373</v>
      </c>
      <c r="Y22" s="25">
        <v>337</v>
      </c>
      <c r="Z22" s="25">
        <v>397</v>
      </c>
      <c r="AA22" s="25">
        <v>484</v>
      </c>
      <c r="AB22" s="25">
        <v>459</v>
      </c>
      <c r="AC22" s="25">
        <v>435</v>
      </c>
      <c r="AD22" s="25">
        <v>238</v>
      </c>
      <c r="AE22" s="25">
        <v>820</v>
      </c>
      <c r="AF22" s="25">
        <v>737</v>
      </c>
      <c r="AG22" s="25">
        <v>521</v>
      </c>
      <c r="AH22" s="25">
        <v>507</v>
      </c>
      <c r="AI22" s="25">
        <v>718</v>
      </c>
      <c r="AJ22" s="25">
        <v>915</v>
      </c>
      <c r="AK22" s="25">
        <v>646</v>
      </c>
      <c r="AL22" s="25">
        <v>646</v>
      </c>
      <c r="AM22" s="25">
        <v>269</v>
      </c>
      <c r="AN22" s="25">
        <v>207</v>
      </c>
      <c r="AO22" s="25">
        <v>58</v>
      </c>
      <c r="AP22" s="25">
        <v>34</v>
      </c>
      <c r="AQ22" s="25">
        <v>28</v>
      </c>
      <c r="AR22" s="25">
        <v>28</v>
      </c>
      <c r="AS22" s="25">
        <v>28</v>
      </c>
      <c r="AT22" s="25">
        <v>28</v>
      </c>
      <c r="AU22" s="25">
        <v>28</v>
      </c>
      <c r="AV22" s="25">
        <v>28</v>
      </c>
      <c r="AW22" s="25">
        <v>28</v>
      </c>
      <c r="AX22" s="25">
        <v>28</v>
      </c>
      <c r="AY22" s="25">
        <v>28</v>
      </c>
      <c r="AZ22" s="25">
        <v>28</v>
      </c>
      <c r="BA22" s="25">
        <v>28</v>
      </c>
      <c r="BB22" s="25">
        <v>28</v>
      </c>
      <c r="BC22" s="25">
        <v>28</v>
      </c>
      <c r="BD22" s="25">
        <v>25</v>
      </c>
      <c r="BE22" s="25">
        <v>150</v>
      </c>
      <c r="BF22" s="25">
        <v>192</v>
      </c>
      <c r="BG22" s="25">
        <v>198</v>
      </c>
      <c r="BH22" s="25">
        <v>297</v>
      </c>
      <c r="BI22" s="25">
        <v>212</v>
      </c>
      <c r="BJ22" s="25">
        <v>414</v>
      </c>
      <c r="BK22" s="25">
        <v>179</v>
      </c>
      <c r="BL22" s="25">
        <v>326</v>
      </c>
      <c r="BM22" s="25">
        <v>175</v>
      </c>
      <c r="BN22" s="25">
        <v>318</v>
      </c>
      <c r="BO22" s="25">
        <v>105</v>
      </c>
      <c r="BP22" s="25">
        <v>192</v>
      </c>
      <c r="BQ22" s="25">
        <v>298</v>
      </c>
      <c r="BR22" s="25">
        <v>327</v>
      </c>
      <c r="BS22" s="25">
        <v>319</v>
      </c>
      <c r="BT22" s="25">
        <v>283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379</v>
      </c>
      <c r="K23" s="41">
        <v>452</v>
      </c>
      <c r="L23" s="41">
        <v>399</v>
      </c>
      <c r="M23" s="41">
        <v>303</v>
      </c>
      <c r="N23" s="41">
        <v>237</v>
      </c>
      <c r="O23" s="41">
        <v>301</v>
      </c>
      <c r="P23" s="41">
        <v>253</v>
      </c>
      <c r="Q23" s="41">
        <v>163</v>
      </c>
      <c r="R23" s="41">
        <v>328</v>
      </c>
      <c r="S23" s="41">
        <v>128</v>
      </c>
      <c r="T23" s="41">
        <v>319</v>
      </c>
      <c r="U23" s="41">
        <v>201</v>
      </c>
      <c r="V23" s="41">
        <v>382</v>
      </c>
      <c r="W23" s="41">
        <v>223</v>
      </c>
      <c r="X23" s="41">
        <v>373</v>
      </c>
      <c r="Y23" s="41">
        <v>337</v>
      </c>
      <c r="Z23" s="41">
        <v>397</v>
      </c>
      <c r="AA23" s="41">
        <v>484</v>
      </c>
      <c r="AB23" s="41">
        <v>459</v>
      </c>
      <c r="AC23" s="41">
        <v>435</v>
      </c>
      <c r="AD23" s="41">
        <v>238</v>
      </c>
      <c r="AE23" s="41">
        <v>820</v>
      </c>
      <c r="AF23" s="41">
        <v>737</v>
      </c>
      <c r="AG23" s="41">
        <v>521</v>
      </c>
      <c r="AH23" s="41">
        <v>507</v>
      </c>
      <c r="AI23" s="41">
        <v>718</v>
      </c>
      <c r="AJ23" s="41">
        <v>915</v>
      </c>
      <c r="AK23" s="41">
        <v>646</v>
      </c>
      <c r="AL23" s="41">
        <v>646</v>
      </c>
      <c r="AM23" s="41">
        <v>269</v>
      </c>
      <c r="AN23" s="41">
        <v>207</v>
      </c>
      <c r="AO23" s="41">
        <v>58</v>
      </c>
      <c r="AP23" s="41">
        <v>34</v>
      </c>
      <c r="AQ23" s="41">
        <v>28</v>
      </c>
      <c r="AR23" s="41">
        <v>28</v>
      </c>
      <c r="AS23" s="41">
        <v>28</v>
      </c>
      <c r="AT23" s="41">
        <v>28</v>
      </c>
      <c r="AU23" s="41">
        <v>28</v>
      </c>
      <c r="AV23" s="41">
        <v>28</v>
      </c>
      <c r="AW23" s="41">
        <v>28</v>
      </c>
      <c r="AX23" s="41">
        <v>28</v>
      </c>
      <c r="AY23" s="41">
        <v>28</v>
      </c>
      <c r="AZ23" s="41">
        <v>28</v>
      </c>
      <c r="BA23" s="41">
        <v>28</v>
      </c>
      <c r="BB23" s="41">
        <v>28</v>
      </c>
      <c r="BC23" s="41">
        <v>28</v>
      </c>
      <c r="BD23" s="41">
        <v>25</v>
      </c>
      <c r="BE23" s="41">
        <v>150</v>
      </c>
      <c r="BF23" s="41">
        <v>192</v>
      </c>
      <c r="BG23" s="41">
        <v>198</v>
      </c>
      <c r="BH23" s="41">
        <v>297</v>
      </c>
      <c r="BI23" s="41">
        <v>212</v>
      </c>
      <c r="BJ23" s="41">
        <v>414</v>
      </c>
      <c r="BK23" s="41">
        <v>179</v>
      </c>
      <c r="BL23" s="41">
        <v>326</v>
      </c>
      <c r="BM23" s="41">
        <v>175</v>
      </c>
      <c r="BN23" s="41">
        <v>318</v>
      </c>
      <c r="BO23" s="41">
        <v>105</v>
      </c>
      <c r="BP23" s="41">
        <v>192</v>
      </c>
      <c r="BQ23" s="41">
        <v>298</v>
      </c>
      <c r="BR23" s="41">
        <v>327</v>
      </c>
      <c r="BS23" s="41">
        <v>319</v>
      </c>
      <c r="BT23" s="41">
        <v>283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5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117</v>
      </c>
      <c r="K25" s="25">
        <v>192</v>
      </c>
      <c r="L25" s="25">
        <v>86</v>
      </c>
      <c r="M25" s="25">
        <v>258</v>
      </c>
      <c r="N25" s="25">
        <v>211</v>
      </c>
      <c r="O25" s="25">
        <v>240</v>
      </c>
      <c r="P25" s="25">
        <v>199</v>
      </c>
      <c r="Q25" s="25">
        <v>247</v>
      </c>
      <c r="R25" s="25">
        <v>121</v>
      </c>
      <c r="S25" s="25">
        <v>274</v>
      </c>
      <c r="T25" s="25">
        <v>102</v>
      </c>
      <c r="U25" s="25">
        <v>252</v>
      </c>
      <c r="V25" s="25">
        <v>136</v>
      </c>
      <c r="W25" s="25">
        <v>305</v>
      </c>
      <c r="X25" s="25">
        <v>151</v>
      </c>
      <c r="Y25" s="25">
        <v>255</v>
      </c>
      <c r="Z25" s="25">
        <v>66</v>
      </c>
      <c r="AA25" s="25">
        <v>53</v>
      </c>
      <c r="AB25" s="25">
        <v>49</v>
      </c>
      <c r="AC25" s="25">
        <v>83</v>
      </c>
      <c r="AD25" s="25">
        <v>360</v>
      </c>
      <c r="AE25" s="25">
        <v>107</v>
      </c>
      <c r="AF25" s="25">
        <v>206</v>
      </c>
      <c r="AG25" s="25">
        <v>341</v>
      </c>
      <c r="AH25" s="25">
        <v>14</v>
      </c>
      <c r="AI25" s="25">
        <v>191</v>
      </c>
      <c r="AJ25" s="25">
        <v>242</v>
      </c>
      <c r="AK25" s="25">
        <v>360</v>
      </c>
      <c r="AL25" s="25">
        <v>0</v>
      </c>
      <c r="AM25" s="25">
        <v>513</v>
      </c>
      <c r="AN25" s="25">
        <v>62</v>
      </c>
      <c r="AO25" s="25">
        <v>149</v>
      </c>
      <c r="AP25" s="25">
        <v>22</v>
      </c>
      <c r="AQ25" s="25">
        <v>6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3</v>
      </c>
      <c r="BE25" s="25">
        <v>8</v>
      </c>
      <c r="BF25" s="25">
        <v>230</v>
      </c>
      <c r="BG25" s="25">
        <v>150</v>
      </c>
      <c r="BH25" s="25">
        <v>157</v>
      </c>
      <c r="BI25" s="25">
        <v>261</v>
      </c>
      <c r="BJ25" s="25">
        <v>176</v>
      </c>
      <c r="BK25" s="25">
        <v>346</v>
      </c>
      <c r="BL25" s="25">
        <v>130</v>
      </c>
      <c r="BM25" s="25">
        <v>253</v>
      </c>
      <c r="BN25" s="25">
        <v>123</v>
      </c>
      <c r="BO25" s="25">
        <v>254</v>
      </c>
      <c r="BP25" s="25">
        <v>34</v>
      </c>
      <c r="BQ25" s="25">
        <v>94</v>
      </c>
      <c r="BR25" s="25">
        <v>175</v>
      </c>
      <c r="BS25" s="25">
        <v>190</v>
      </c>
      <c r="BT25" s="25">
        <v>215</v>
      </c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0.99874715261959002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117</v>
      </c>
      <c r="K26" s="41">
        <v>192</v>
      </c>
      <c r="L26" s="41">
        <v>88</v>
      </c>
      <c r="M26" s="41">
        <v>265</v>
      </c>
      <c r="N26" s="41">
        <v>212</v>
      </c>
      <c r="O26" s="41">
        <v>240</v>
      </c>
      <c r="P26" s="41">
        <v>200</v>
      </c>
      <c r="Q26" s="41">
        <v>247</v>
      </c>
      <c r="R26" s="41">
        <v>121</v>
      </c>
      <c r="S26" s="41">
        <v>274</v>
      </c>
      <c r="T26" s="41">
        <v>102</v>
      </c>
      <c r="U26" s="41">
        <v>252</v>
      </c>
      <c r="V26" s="41">
        <v>136</v>
      </c>
      <c r="W26" s="41">
        <v>305</v>
      </c>
      <c r="X26" s="41">
        <v>151</v>
      </c>
      <c r="Y26" s="41">
        <v>255</v>
      </c>
      <c r="Z26" s="41">
        <v>66</v>
      </c>
      <c r="AA26" s="41">
        <v>53</v>
      </c>
      <c r="AB26" s="41">
        <v>49</v>
      </c>
      <c r="AC26" s="41">
        <v>83</v>
      </c>
      <c r="AD26" s="41">
        <v>360</v>
      </c>
      <c r="AE26" s="41">
        <v>107</v>
      </c>
      <c r="AF26" s="41">
        <v>206</v>
      </c>
      <c r="AG26" s="41">
        <v>341</v>
      </c>
      <c r="AH26" s="41">
        <v>14</v>
      </c>
      <c r="AI26" s="41">
        <v>191</v>
      </c>
      <c r="AJ26" s="41">
        <v>242</v>
      </c>
      <c r="AK26" s="41">
        <v>360</v>
      </c>
      <c r="AL26" s="41">
        <v>0</v>
      </c>
      <c r="AM26" s="41">
        <v>513</v>
      </c>
      <c r="AN26" s="41">
        <v>62</v>
      </c>
      <c r="AO26" s="41">
        <v>149</v>
      </c>
      <c r="AP26" s="41">
        <v>22</v>
      </c>
      <c r="AQ26" s="41">
        <v>6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3</v>
      </c>
      <c r="BE26" s="41">
        <v>8</v>
      </c>
      <c r="BF26" s="41">
        <v>230</v>
      </c>
      <c r="BG26" s="41">
        <v>150</v>
      </c>
      <c r="BH26" s="41">
        <v>157</v>
      </c>
      <c r="BI26" s="41">
        <v>261</v>
      </c>
      <c r="BJ26" s="41">
        <v>176</v>
      </c>
      <c r="BK26" s="41">
        <v>346</v>
      </c>
      <c r="BL26" s="41">
        <v>130</v>
      </c>
      <c r="BM26" s="41">
        <v>253</v>
      </c>
      <c r="BN26" s="41">
        <v>123</v>
      </c>
      <c r="BO26" s="41">
        <v>254</v>
      </c>
      <c r="BP26" s="41">
        <v>34</v>
      </c>
      <c r="BQ26" s="41">
        <v>94</v>
      </c>
      <c r="BR26" s="41">
        <v>175</v>
      </c>
      <c r="BS26" s="41">
        <v>190</v>
      </c>
      <c r="BT26" s="41">
        <v>215</v>
      </c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I29:L29"/>
    <mergeCell ref="B34:M34"/>
    <mergeCell ref="B35:G35"/>
    <mergeCell ref="H35:M35"/>
    <mergeCell ref="B36:G37"/>
    <mergeCell ref="H36:M37"/>
    <mergeCell ref="G22:G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CI22:CI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W21 CH21">
    <cfRule type="colorScale" priority="80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X21:CG21">
    <cfRule type="colorScale" priority="3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730" priority="18" operator="greaterThan">
      <formula>95%</formula>
    </cfRule>
    <cfRule type="cellIs" dxfId="729" priority="19" operator="greaterThanOrEqual">
      <formula>90%</formula>
    </cfRule>
    <cfRule type="cellIs" dxfId="728" priority="20" operator="lessThan">
      <formula>89.99%</formula>
    </cfRule>
  </conditionalFormatting>
  <conditionalFormatting sqref="CI13">
    <cfRule type="cellIs" dxfId="727" priority="15" operator="greaterThan">
      <formula>95%</formula>
    </cfRule>
    <cfRule type="cellIs" dxfId="726" priority="16" operator="greaterThanOrEqual">
      <formula>90%</formula>
    </cfRule>
    <cfRule type="cellIs" dxfId="725" priority="17" operator="lessThan">
      <formula>89.99%</formula>
    </cfRule>
  </conditionalFormatting>
  <conditionalFormatting sqref="CI16">
    <cfRule type="cellIs" dxfId="724" priority="12" operator="greaterThan">
      <formula>95%</formula>
    </cfRule>
    <cfRule type="cellIs" dxfId="723" priority="13" operator="greaterThanOrEqual">
      <formula>90%</formula>
    </cfRule>
    <cfRule type="cellIs" dxfId="722" priority="14" operator="lessThan">
      <formula>89.99%</formula>
    </cfRule>
  </conditionalFormatting>
  <conditionalFormatting sqref="CI19">
    <cfRule type="cellIs" dxfId="721" priority="9" operator="greaterThan">
      <formula>95%</formula>
    </cfRule>
    <cfRule type="cellIs" dxfId="720" priority="10" operator="greaterThanOrEqual">
      <formula>90%</formula>
    </cfRule>
    <cfRule type="cellIs" dxfId="719" priority="11" operator="lessThan">
      <formula>89.99%</formula>
    </cfRule>
  </conditionalFormatting>
  <conditionalFormatting sqref="CI22">
    <cfRule type="cellIs" dxfId="718" priority="1" operator="greaterThanOrEqual">
      <formula>100%</formula>
    </cfRule>
    <cfRule type="cellIs" dxfId="717" priority="2" operator="lessThan">
      <formula>99.99%</formula>
    </cfRule>
  </conditionalFormatting>
  <conditionalFormatting sqref="CI25">
    <cfRule type="cellIs" dxfId="716" priority="6" operator="greaterThan">
      <formula>95%</formula>
    </cfRule>
    <cfRule type="cellIs" dxfId="715" priority="7" operator="greaterThanOrEqual">
      <formula>90%</formula>
    </cfRule>
    <cfRule type="cellIs" dxfId="714" priority="8" operator="lessThan">
      <formula>89.99%</formula>
    </cfRule>
  </conditionalFormatting>
  <dataValidations count="1">
    <dataValidation showDropDown="1" showInputMessage="1" showErrorMessage="1" sqref="C21 G19:G23 G10:G11 G16:G17 G13:G14 G25:G26" xr:uid="{B28FC6A8-93BF-4F0E-A238-6DDDBCEDEA6E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EE05C-FFD6-4236-9201-3B9982CFBDE4}">
  <sheetPr>
    <tabColor rgb="FF7030A0"/>
  </sheetPr>
  <dimension ref="A1:CU48"/>
  <sheetViews>
    <sheetView showGridLines="0" topLeftCell="E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8</v>
      </c>
      <c r="F2" s="138" t="s">
        <v>70</v>
      </c>
      <c r="G2" s="138"/>
      <c r="H2" s="22">
        <v>300851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33</v>
      </c>
      <c r="K10" s="25">
        <v>27</v>
      </c>
      <c r="L10" s="25">
        <v>25</v>
      </c>
      <c r="M10" s="25">
        <v>31</v>
      </c>
      <c r="N10" s="25">
        <v>27</v>
      </c>
      <c r="O10" s="25">
        <v>36</v>
      </c>
      <c r="P10" s="25">
        <v>33</v>
      </c>
      <c r="Q10" s="25">
        <v>30</v>
      </c>
      <c r="R10" s="25">
        <v>23</v>
      </c>
      <c r="S10" s="25">
        <v>43</v>
      </c>
      <c r="T10" s="25">
        <v>37</v>
      </c>
      <c r="U10" s="25">
        <v>28</v>
      </c>
      <c r="V10" s="25">
        <v>41</v>
      </c>
      <c r="W10" s="25">
        <v>37</v>
      </c>
      <c r="X10" s="25">
        <v>0</v>
      </c>
      <c r="Y10" s="25">
        <v>37</v>
      </c>
      <c r="Z10" s="25">
        <v>26</v>
      </c>
      <c r="AA10" s="25">
        <v>8</v>
      </c>
      <c r="AB10" s="25">
        <v>32</v>
      </c>
      <c r="AC10" s="25">
        <v>67</v>
      </c>
      <c r="AD10" s="25">
        <v>70</v>
      </c>
      <c r="AE10" s="25">
        <v>67</v>
      </c>
      <c r="AF10" s="25">
        <v>78</v>
      </c>
      <c r="AG10" s="25">
        <v>203</v>
      </c>
      <c r="AH10" s="25">
        <v>37</v>
      </c>
      <c r="AI10" s="25">
        <v>16</v>
      </c>
      <c r="AJ10" s="25">
        <v>16</v>
      </c>
      <c r="AK10" s="25">
        <v>20</v>
      </c>
      <c r="AL10" s="25">
        <v>0</v>
      </c>
      <c r="AM10" s="25">
        <v>7</v>
      </c>
      <c r="AN10" s="25">
        <v>7</v>
      </c>
      <c r="AO10" s="25">
        <v>7</v>
      </c>
      <c r="AP10" s="25">
        <v>9</v>
      </c>
      <c r="AQ10" s="25">
        <v>3</v>
      </c>
      <c r="AR10" s="25">
        <v>6</v>
      </c>
      <c r="AS10" s="25">
        <v>5</v>
      </c>
      <c r="AT10" s="25">
        <v>3</v>
      </c>
      <c r="AU10" s="25">
        <v>6</v>
      </c>
      <c r="AV10" s="25">
        <v>6</v>
      </c>
      <c r="AW10" s="25">
        <v>6</v>
      </c>
      <c r="AX10" s="25">
        <v>7</v>
      </c>
      <c r="AY10" s="25">
        <v>5</v>
      </c>
      <c r="AZ10" s="25">
        <v>0</v>
      </c>
      <c r="BA10" s="25">
        <v>0</v>
      </c>
      <c r="BB10" s="25">
        <v>0</v>
      </c>
      <c r="BC10" s="25">
        <v>29</v>
      </c>
      <c r="BD10" s="25">
        <v>47</v>
      </c>
      <c r="BE10" s="25">
        <v>33</v>
      </c>
      <c r="BF10" s="25">
        <v>32</v>
      </c>
      <c r="BG10" s="25">
        <v>35</v>
      </c>
      <c r="BH10" s="25">
        <v>32</v>
      </c>
      <c r="BI10" s="25">
        <v>30</v>
      </c>
      <c r="BJ10" s="25">
        <v>35</v>
      </c>
      <c r="BK10" s="25">
        <v>35</v>
      </c>
      <c r="BL10" s="25">
        <v>37</v>
      </c>
      <c r="BM10" s="25">
        <v>33</v>
      </c>
      <c r="BN10" s="25">
        <v>29</v>
      </c>
      <c r="BO10" s="25">
        <v>29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33</v>
      </c>
      <c r="K11" s="41">
        <v>27</v>
      </c>
      <c r="L11" s="41">
        <v>25</v>
      </c>
      <c r="M11" s="41">
        <v>31</v>
      </c>
      <c r="N11" s="41">
        <v>27</v>
      </c>
      <c r="O11" s="41">
        <v>36</v>
      </c>
      <c r="P11" s="41">
        <v>33</v>
      </c>
      <c r="Q11" s="41">
        <v>30</v>
      </c>
      <c r="R11" s="41">
        <v>23</v>
      </c>
      <c r="S11" s="41">
        <v>43</v>
      </c>
      <c r="T11" s="41">
        <v>37</v>
      </c>
      <c r="U11" s="41">
        <v>28</v>
      </c>
      <c r="V11" s="41">
        <v>41</v>
      </c>
      <c r="W11" s="41">
        <v>37</v>
      </c>
      <c r="X11" s="41">
        <v>0</v>
      </c>
      <c r="Y11" s="41">
        <v>37</v>
      </c>
      <c r="Z11" s="41">
        <v>26</v>
      </c>
      <c r="AA11" s="41">
        <v>8</v>
      </c>
      <c r="AB11" s="41">
        <v>32</v>
      </c>
      <c r="AC11" s="41">
        <v>67</v>
      </c>
      <c r="AD11" s="41">
        <v>70</v>
      </c>
      <c r="AE11" s="41">
        <v>67</v>
      </c>
      <c r="AF11" s="41">
        <v>78</v>
      </c>
      <c r="AG11" s="41">
        <v>203</v>
      </c>
      <c r="AH11" s="41">
        <v>37</v>
      </c>
      <c r="AI11" s="41">
        <v>16</v>
      </c>
      <c r="AJ11" s="41">
        <v>16</v>
      </c>
      <c r="AK11" s="41">
        <v>20</v>
      </c>
      <c r="AL11" s="41">
        <v>0</v>
      </c>
      <c r="AM11" s="41">
        <v>7</v>
      </c>
      <c r="AN11" s="41">
        <v>7</v>
      </c>
      <c r="AO11" s="41">
        <v>7</v>
      </c>
      <c r="AP11" s="41">
        <v>9</v>
      </c>
      <c r="AQ11" s="41">
        <v>3</v>
      </c>
      <c r="AR11" s="41">
        <v>6</v>
      </c>
      <c r="AS11" s="41">
        <v>5</v>
      </c>
      <c r="AT11" s="41">
        <v>3</v>
      </c>
      <c r="AU11" s="41">
        <v>6</v>
      </c>
      <c r="AV11" s="41">
        <v>6</v>
      </c>
      <c r="AW11" s="41">
        <v>6</v>
      </c>
      <c r="AX11" s="41">
        <v>7</v>
      </c>
      <c r="AY11" s="41">
        <v>5</v>
      </c>
      <c r="AZ11" s="41">
        <v>0</v>
      </c>
      <c r="BA11" s="41">
        <v>0</v>
      </c>
      <c r="BB11" s="41">
        <v>0</v>
      </c>
      <c r="BC11" s="41">
        <v>29</v>
      </c>
      <c r="BD11" s="41">
        <v>47</v>
      </c>
      <c r="BE11" s="41">
        <v>33</v>
      </c>
      <c r="BF11" s="41">
        <v>32</v>
      </c>
      <c r="BG11" s="41">
        <v>35</v>
      </c>
      <c r="BH11" s="41">
        <v>32</v>
      </c>
      <c r="BI11" s="41">
        <v>30</v>
      </c>
      <c r="BJ11" s="41">
        <v>35</v>
      </c>
      <c r="BK11" s="41">
        <v>35</v>
      </c>
      <c r="BL11" s="41">
        <v>37</v>
      </c>
      <c r="BM11" s="41">
        <v>33</v>
      </c>
      <c r="BN11" s="41">
        <v>29</v>
      </c>
      <c r="BO11" s="41">
        <v>29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>
        <v>31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327</v>
      </c>
      <c r="K13" s="25">
        <v>270</v>
      </c>
      <c r="L13" s="25">
        <v>245</v>
      </c>
      <c r="M13" s="25">
        <v>312</v>
      </c>
      <c r="N13" s="25">
        <v>274</v>
      </c>
      <c r="O13" s="25">
        <v>358</v>
      </c>
      <c r="P13" s="25">
        <v>332</v>
      </c>
      <c r="Q13" s="25">
        <v>295</v>
      </c>
      <c r="R13" s="25">
        <v>233</v>
      </c>
      <c r="S13" s="25">
        <v>428</v>
      </c>
      <c r="T13" s="25">
        <v>366</v>
      </c>
      <c r="U13" s="25">
        <v>276</v>
      </c>
      <c r="V13" s="25">
        <v>403</v>
      </c>
      <c r="W13" s="25">
        <v>0</v>
      </c>
      <c r="X13" s="25">
        <v>0</v>
      </c>
      <c r="Y13" s="25">
        <v>367</v>
      </c>
      <c r="Z13" s="25">
        <v>258</v>
      </c>
      <c r="AA13" s="25">
        <v>81</v>
      </c>
      <c r="AB13" s="25">
        <v>320</v>
      </c>
      <c r="AC13" s="25">
        <v>665</v>
      </c>
      <c r="AD13" s="25">
        <v>697</v>
      </c>
      <c r="AE13" s="25">
        <v>669</v>
      </c>
      <c r="AF13" s="25">
        <v>770</v>
      </c>
      <c r="AG13" s="25">
        <v>1026</v>
      </c>
      <c r="AH13" s="25">
        <v>372</v>
      </c>
      <c r="AI13" s="25">
        <v>156</v>
      </c>
      <c r="AJ13" s="25">
        <v>162</v>
      </c>
      <c r="AK13" s="25">
        <v>199</v>
      </c>
      <c r="AL13" s="25">
        <v>1</v>
      </c>
      <c r="AM13" s="25">
        <v>73</v>
      </c>
      <c r="AN13" s="25">
        <v>71</v>
      </c>
      <c r="AO13" s="25">
        <v>68</v>
      </c>
      <c r="AP13" s="25">
        <v>87</v>
      </c>
      <c r="AQ13" s="25">
        <v>27</v>
      </c>
      <c r="AR13" s="25">
        <v>57</v>
      </c>
      <c r="AS13" s="25">
        <v>50</v>
      </c>
      <c r="AT13" s="25">
        <v>31</v>
      </c>
      <c r="AU13" s="25">
        <v>54</v>
      </c>
      <c r="AV13" s="25">
        <v>64</v>
      </c>
      <c r="AW13" s="25">
        <v>56</v>
      </c>
      <c r="AX13" s="25">
        <v>68</v>
      </c>
      <c r="AY13" s="25">
        <v>48</v>
      </c>
      <c r="AZ13" s="25">
        <v>0</v>
      </c>
      <c r="BA13" s="25">
        <v>0</v>
      </c>
      <c r="BB13" s="25">
        <v>0</v>
      </c>
      <c r="BC13" s="25">
        <v>293</v>
      </c>
      <c r="BD13" s="25">
        <v>469</v>
      </c>
      <c r="BE13" s="25">
        <v>335</v>
      </c>
      <c r="BF13" s="25">
        <v>319</v>
      </c>
      <c r="BG13" s="25">
        <v>349</v>
      </c>
      <c r="BH13" s="25">
        <v>322</v>
      </c>
      <c r="BI13" s="25">
        <v>300</v>
      </c>
      <c r="BJ13" s="25">
        <v>344</v>
      </c>
      <c r="BK13" s="25">
        <v>348</v>
      </c>
      <c r="BL13" s="25">
        <v>367</v>
      </c>
      <c r="BM13" s="25">
        <v>326</v>
      </c>
      <c r="BN13" s="25">
        <v>290</v>
      </c>
      <c r="BO13" s="25">
        <v>286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0.97339491315943538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328</v>
      </c>
      <c r="K14" s="41">
        <v>270</v>
      </c>
      <c r="L14" s="41">
        <v>245</v>
      </c>
      <c r="M14" s="41">
        <v>313</v>
      </c>
      <c r="N14" s="41">
        <v>274</v>
      </c>
      <c r="O14" s="41">
        <v>358</v>
      </c>
      <c r="P14" s="41">
        <v>333</v>
      </c>
      <c r="Q14" s="41">
        <v>295</v>
      </c>
      <c r="R14" s="41">
        <v>234</v>
      </c>
      <c r="S14" s="41">
        <v>428</v>
      </c>
      <c r="T14" s="41">
        <v>367</v>
      </c>
      <c r="U14" s="41">
        <v>278</v>
      </c>
      <c r="V14" s="41">
        <v>405</v>
      </c>
      <c r="W14" s="41">
        <v>371</v>
      </c>
      <c r="X14" s="41">
        <v>0</v>
      </c>
      <c r="Y14" s="41">
        <v>367</v>
      </c>
      <c r="Z14" s="41">
        <v>260</v>
      </c>
      <c r="AA14" s="41">
        <v>81</v>
      </c>
      <c r="AB14" s="41">
        <v>320</v>
      </c>
      <c r="AC14" s="41">
        <v>665</v>
      </c>
      <c r="AD14" s="41">
        <v>698</v>
      </c>
      <c r="AE14" s="41">
        <v>671</v>
      </c>
      <c r="AF14" s="41">
        <v>775</v>
      </c>
      <c r="AG14" s="41">
        <v>1027</v>
      </c>
      <c r="AH14" s="41">
        <v>375</v>
      </c>
      <c r="AI14" s="41">
        <v>156</v>
      </c>
      <c r="AJ14" s="41">
        <v>162</v>
      </c>
      <c r="AK14" s="41">
        <v>199</v>
      </c>
      <c r="AL14" s="41">
        <v>1</v>
      </c>
      <c r="AM14" s="41">
        <v>73</v>
      </c>
      <c r="AN14" s="41">
        <v>71</v>
      </c>
      <c r="AO14" s="41">
        <v>68</v>
      </c>
      <c r="AP14" s="41">
        <v>87</v>
      </c>
      <c r="AQ14" s="41">
        <v>27</v>
      </c>
      <c r="AR14" s="41">
        <v>57</v>
      </c>
      <c r="AS14" s="41">
        <v>50</v>
      </c>
      <c r="AT14" s="41">
        <v>31</v>
      </c>
      <c r="AU14" s="41">
        <v>54</v>
      </c>
      <c r="AV14" s="41">
        <v>64</v>
      </c>
      <c r="AW14" s="41">
        <v>56</v>
      </c>
      <c r="AX14" s="41">
        <v>68</v>
      </c>
      <c r="AY14" s="41">
        <v>48</v>
      </c>
      <c r="AZ14" s="41">
        <v>0</v>
      </c>
      <c r="BA14" s="41">
        <v>0</v>
      </c>
      <c r="BB14" s="41">
        <v>0</v>
      </c>
      <c r="BC14" s="41">
        <v>294</v>
      </c>
      <c r="BD14" s="41">
        <v>471</v>
      </c>
      <c r="BE14" s="41">
        <v>335</v>
      </c>
      <c r="BF14" s="41">
        <v>320</v>
      </c>
      <c r="BG14" s="41">
        <v>349</v>
      </c>
      <c r="BH14" s="41">
        <v>323</v>
      </c>
      <c r="BI14" s="41">
        <v>300</v>
      </c>
      <c r="BJ14" s="41">
        <v>346</v>
      </c>
      <c r="BK14" s="41">
        <v>349</v>
      </c>
      <c r="BL14" s="41">
        <v>368</v>
      </c>
      <c r="BM14" s="41">
        <v>329</v>
      </c>
      <c r="BN14" s="41">
        <v>292</v>
      </c>
      <c r="BO14" s="41">
        <v>287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1</v>
      </c>
      <c r="N16" s="25">
        <v>0</v>
      </c>
      <c r="O16" s="25">
        <v>0</v>
      </c>
      <c r="P16" s="25">
        <v>1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1</v>
      </c>
      <c r="Z16" s="25">
        <v>1</v>
      </c>
      <c r="AA16" s="25">
        <v>1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1</v>
      </c>
      <c r="AH16" s="25">
        <v>0</v>
      </c>
      <c r="AI16" s="25">
        <v>0</v>
      </c>
      <c r="AJ16" s="25">
        <v>0</v>
      </c>
      <c r="AK16" s="25">
        <v>1</v>
      </c>
      <c r="AL16" s="25">
        <v>0</v>
      </c>
      <c r="AM16" s="25">
        <v>0</v>
      </c>
      <c r="AN16" s="25">
        <v>0</v>
      </c>
      <c r="AO16" s="25">
        <v>0</v>
      </c>
      <c r="AP16" s="25">
        <v>1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1</v>
      </c>
      <c r="BB16" s="25">
        <v>0</v>
      </c>
      <c r="BC16" s="25">
        <v>1</v>
      </c>
      <c r="BD16" s="25">
        <v>1</v>
      </c>
      <c r="BE16" s="25">
        <v>0</v>
      </c>
      <c r="BF16" s="25">
        <v>0</v>
      </c>
      <c r="BG16" s="25">
        <v>0</v>
      </c>
      <c r="BH16" s="25">
        <v>1</v>
      </c>
      <c r="BI16" s="25">
        <v>0</v>
      </c>
      <c r="BJ16" s="25">
        <v>0</v>
      </c>
      <c r="BK16" s="25">
        <v>1</v>
      </c>
      <c r="BL16" s="25">
        <v>1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1</v>
      </c>
      <c r="N17" s="41">
        <v>0</v>
      </c>
      <c r="O17" s="41">
        <v>0</v>
      </c>
      <c r="P17" s="41">
        <v>1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1</v>
      </c>
      <c r="Z17" s="41">
        <v>1</v>
      </c>
      <c r="AA17" s="41">
        <v>1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1</v>
      </c>
      <c r="AH17" s="41">
        <v>0</v>
      </c>
      <c r="AI17" s="41">
        <v>0</v>
      </c>
      <c r="AJ17" s="41">
        <v>0</v>
      </c>
      <c r="AK17" s="41">
        <v>1</v>
      </c>
      <c r="AL17" s="41">
        <v>0</v>
      </c>
      <c r="AM17" s="41">
        <v>0</v>
      </c>
      <c r="AN17" s="41">
        <v>0</v>
      </c>
      <c r="AO17" s="41">
        <v>0</v>
      </c>
      <c r="AP17" s="41">
        <v>1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1</v>
      </c>
      <c r="BB17" s="41">
        <v>0</v>
      </c>
      <c r="BC17" s="41">
        <v>1</v>
      </c>
      <c r="BD17" s="41">
        <v>1</v>
      </c>
      <c r="BE17" s="41">
        <v>0</v>
      </c>
      <c r="BF17" s="41">
        <v>0</v>
      </c>
      <c r="BG17" s="41">
        <v>0</v>
      </c>
      <c r="BH17" s="41">
        <v>1</v>
      </c>
      <c r="BI17" s="41">
        <v>0</v>
      </c>
      <c r="BJ17" s="41">
        <v>0</v>
      </c>
      <c r="BK17" s="41">
        <v>1</v>
      </c>
      <c r="BL17" s="41">
        <v>1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375</v>
      </c>
      <c r="K19" s="25">
        <v>260</v>
      </c>
      <c r="L19" s="25">
        <v>138</v>
      </c>
      <c r="M19" s="25">
        <v>390</v>
      </c>
      <c r="N19" s="25">
        <v>267</v>
      </c>
      <c r="O19" s="25">
        <v>351</v>
      </c>
      <c r="P19" s="25">
        <v>322</v>
      </c>
      <c r="Q19" s="25">
        <v>309</v>
      </c>
      <c r="R19" s="25">
        <v>365</v>
      </c>
      <c r="S19" s="25">
        <v>222</v>
      </c>
      <c r="T19" s="25">
        <v>415</v>
      </c>
      <c r="U19" s="25">
        <v>192</v>
      </c>
      <c r="V19" s="25">
        <v>430</v>
      </c>
      <c r="W19" s="25">
        <v>420</v>
      </c>
      <c r="X19" s="25">
        <v>0</v>
      </c>
      <c r="Y19" s="25">
        <v>409</v>
      </c>
      <c r="Z19" s="25">
        <v>184</v>
      </c>
      <c r="AA19" s="25">
        <v>180</v>
      </c>
      <c r="AB19" s="25">
        <v>88</v>
      </c>
      <c r="AC19" s="25">
        <v>530</v>
      </c>
      <c r="AD19" s="25">
        <v>766</v>
      </c>
      <c r="AE19" s="25">
        <v>383</v>
      </c>
      <c r="AF19" s="25">
        <v>781</v>
      </c>
      <c r="AG19" s="25">
        <v>536</v>
      </c>
      <c r="AH19" s="25">
        <v>0</v>
      </c>
      <c r="AI19" s="25">
        <v>955</v>
      </c>
      <c r="AJ19" s="25">
        <v>940</v>
      </c>
      <c r="AK19" s="25">
        <v>144</v>
      </c>
      <c r="AL19" s="25">
        <v>0</v>
      </c>
      <c r="AM19" s="25">
        <v>165</v>
      </c>
      <c r="AN19" s="25">
        <v>53</v>
      </c>
      <c r="AO19" s="25">
        <v>90</v>
      </c>
      <c r="AP19" s="25">
        <v>48</v>
      </c>
      <c r="AQ19" s="25">
        <v>0</v>
      </c>
      <c r="AR19" s="25">
        <v>120</v>
      </c>
      <c r="AS19" s="25">
        <v>50</v>
      </c>
      <c r="AT19" s="25">
        <v>43</v>
      </c>
      <c r="AU19" s="25">
        <v>47</v>
      </c>
      <c r="AV19" s="25">
        <v>44</v>
      </c>
      <c r="AW19" s="25">
        <v>80</v>
      </c>
      <c r="AX19" s="25">
        <v>71</v>
      </c>
      <c r="AY19" s="25">
        <v>26</v>
      </c>
      <c r="AZ19" s="25">
        <v>53</v>
      </c>
      <c r="BA19" s="25">
        <v>0</v>
      </c>
      <c r="BB19" s="25">
        <v>0</v>
      </c>
      <c r="BC19" s="25">
        <v>135</v>
      </c>
      <c r="BD19" s="25">
        <v>124</v>
      </c>
      <c r="BE19" s="25">
        <v>584</v>
      </c>
      <c r="BF19" s="25">
        <v>298</v>
      </c>
      <c r="BG19" s="25">
        <v>341</v>
      </c>
      <c r="BH19" s="25">
        <v>246</v>
      </c>
      <c r="BI19" s="25">
        <v>423</v>
      </c>
      <c r="BJ19" s="25">
        <v>299</v>
      </c>
      <c r="BK19" s="25">
        <v>232</v>
      </c>
      <c r="BL19" s="25">
        <v>541</v>
      </c>
      <c r="BM19" s="25">
        <v>188</v>
      </c>
      <c r="BN19" s="25">
        <v>408</v>
      </c>
      <c r="BO19" s="25">
        <v>395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375</v>
      </c>
      <c r="K20" s="41">
        <v>260</v>
      </c>
      <c r="L20" s="41">
        <v>138</v>
      </c>
      <c r="M20" s="41">
        <v>390</v>
      </c>
      <c r="N20" s="41">
        <v>267</v>
      </c>
      <c r="O20" s="41">
        <v>351</v>
      </c>
      <c r="P20" s="41">
        <v>322</v>
      </c>
      <c r="Q20" s="41">
        <v>309</v>
      </c>
      <c r="R20" s="41">
        <v>365</v>
      </c>
      <c r="S20" s="41">
        <v>222</v>
      </c>
      <c r="T20" s="41">
        <v>415</v>
      </c>
      <c r="U20" s="41">
        <v>192</v>
      </c>
      <c r="V20" s="41">
        <v>430</v>
      </c>
      <c r="W20" s="41">
        <v>420</v>
      </c>
      <c r="X20" s="41">
        <v>0</v>
      </c>
      <c r="Y20" s="41">
        <v>409</v>
      </c>
      <c r="Z20" s="41">
        <v>184</v>
      </c>
      <c r="AA20" s="41">
        <v>180</v>
      </c>
      <c r="AB20" s="41">
        <v>88</v>
      </c>
      <c r="AC20" s="41">
        <v>530</v>
      </c>
      <c r="AD20" s="41">
        <v>766</v>
      </c>
      <c r="AE20" s="41">
        <v>383</v>
      </c>
      <c r="AF20" s="41">
        <v>781</v>
      </c>
      <c r="AG20" s="41">
        <v>536</v>
      </c>
      <c r="AH20" s="41">
        <v>0</v>
      </c>
      <c r="AI20" s="41">
        <v>955</v>
      </c>
      <c r="AJ20" s="41">
        <v>940</v>
      </c>
      <c r="AK20" s="41">
        <v>144</v>
      </c>
      <c r="AL20" s="41">
        <v>0</v>
      </c>
      <c r="AM20" s="41">
        <v>165</v>
      </c>
      <c r="AN20" s="41">
        <v>53</v>
      </c>
      <c r="AO20" s="41">
        <v>90</v>
      </c>
      <c r="AP20" s="41">
        <v>48</v>
      </c>
      <c r="AQ20" s="41">
        <v>0</v>
      </c>
      <c r="AR20" s="41">
        <v>120</v>
      </c>
      <c r="AS20" s="41">
        <v>50</v>
      </c>
      <c r="AT20" s="41">
        <v>43</v>
      </c>
      <c r="AU20" s="41">
        <v>47</v>
      </c>
      <c r="AV20" s="41">
        <v>44</v>
      </c>
      <c r="AW20" s="41">
        <v>80</v>
      </c>
      <c r="AX20" s="41">
        <v>71</v>
      </c>
      <c r="AY20" s="41">
        <v>26</v>
      </c>
      <c r="AZ20" s="41">
        <v>53</v>
      </c>
      <c r="BA20" s="41">
        <v>0</v>
      </c>
      <c r="BB20" s="41">
        <v>0</v>
      </c>
      <c r="BC20" s="41">
        <v>135</v>
      </c>
      <c r="BD20" s="41">
        <v>124</v>
      </c>
      <c r="BE20" s="41">
        <v>584</v>
      </c>
      <c r="BF20" s="41">
        <v>298</v>
      </c>
      <c r="BG20" s="41">
        <v>341</v>
      </c>
      <c r="BH20" s="41">
        <v>246</v>
      </c>
      <c r="BI20" s="41">
        <v>423</v>
      </c>
      <c r="BJ20" s="41">
        <v>299</v>
      </c>
      <c r="BK20" s="41">
        <v>232</v>
      </c>
      <c r="BL20" s="41">
        <v>541</v>
      </c>
      <c r="BM20" s="41">
        <v>188</v>
      </c>
      <c r="BN20" s="41">
        <v>408</v>
      </c>
      <c r="BO20" s="41">
        <v>395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549</v>
      </c>
      <c r="K22" s="25">
        <v>476</v>
      </c>
      <c r="L22" s="25">
        <v>332</v>
      </c>
      <c r="M22" s="25">
        <v>479</v>
      </c>
      <c r="N22" s="25">
        <v>451</v>
      </c>
      <c r="O22" s="25">
        <v>498</v>
      </c>
      <c r="P22" s="25">
        <v>479</v>
      </c>
      <c r="Q22" s="25">
        <v>488</v>
      </c>
      <c r="R22" s="25">
        <v>585</v>
      </c>
      <c r="S22" s="25">
        <v>451</v>
      </c>
      <c r="T22" s="25">
        <v>523</v>
      </c>
      <c r="U22" s="25">
        <v>361</v>
      </c>
      <c r="V22" s="25">
        <v>492</v>
      </c>
      <c r="W22" s="25">
        <v>555</v>
      </c>
      <c r="X22" s="25">
        <v>0</v>
      </c>
      <c r="Y22" s="25">
        <v>515</v>
      </c>
      <c r="Z22" s="25">
        <v>369</v>
      </c>
      <c r="AA22" s="25">
        <v>454</v>
      </c>
      <c r="AB22" s="25">
        <v>431</v>
      </c>
      <c r="AC22" s="25">
        <v>640</v>
      </c>
      <c r="AD22" s="25">
        <v>776</v>
      </c>
      <c r="AE22" s="25">
        <v>489</v>
      </c>
      <c r="AF22" s="25">
        <v>627</v>
      </c>
      <c r="AG22" s="25">
        <v>459</v>
      </c>
      <c r="AH22" s="25">
        <v>437</v>
      </c>
      <c r="AI22" s="25">
        <v>778</v>
      </c>
      <c r="AJ22" s="25">
        <v>949</v>
      </c>
      <c r="AK22" s="25">
        <v>463</v>
      </c>
      <c r="AL22" s="25">
        <v>429</v>
      </c>
      <c r="AM22" s="25">
        <v>383</v>
      </c>
      <c r="AN22" s="25">
        <v>263</v>
      </c>
      <c r="AO22" s="25">
        <v>210</v>
      </c>
      <c r="AP22" s="25">
        <v>133</v>
      </c>
      <c r="AQ22" s="25">
        <v>96</v>
      </c>
      <c r="AR22" s="25">
        <v>125</v>
      </c>
      <c r="AS22" s="25">
        <v>101</v>
      </c>
      <c r="AT22" s="25">
        <v>110</v>
      </c>
      <c r="AU22" s="25">
        <v>99</v>
      </c>
      <c r="AV22" s="25">
        <v>97</v>
      </c>
      <c r="AW22" s="25">
        <v>114</v>
      </c>
      <c r="AX22" s="25">
        <v>116</v>
      </c>
      <c r="AY22" s="25">
        <v>116</v>
      </c>
      <c r="AZ22" s="25">
        <v>113</v>
      </c>
      <c r="BA22" s="25">
        <v>83</v>
      </c>
      <c r="BB22" s="25">
        <v>0</v>
      </c>
      <c r="BC22" s="25">
        <v>154</v>
      </c>
      <c r="BD22" s="25">
        <v>108</v>
      </c>
      <c r="BE22" s="25">
        <v>286</v>
      </c>
      <c r="BF22" s="25">
        <v>230</v>
      </c>
      <c r="BG22" s="25">
        <v>233</v>
      </c>
      <c r="BH22" s="25">
        <v>178</v>
      </c>
      <c r="BI22" s="25">
        <v>228</v>
      </c>
      <c r="BJ22" s="25">
        <v>214</v>
      </c>
      <c r="BK22" s="25">
        <v>173</v>
      </c>
      <c r="BL22" s="25">
        <v>315</v>
      </c>
      <c r="BM22" s="25">
        <v>232</v>
      </c>
      <c r="BN22" s="25">
        <v>323</v>
      </c>
      <c r="BO22" s="25">
        <v>290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549</v>
      </c>
      <c r="K23" s="41">
        <v>476</v>
      </c>
      <c r="L23" s="41">
        <v>332</v>
      </c>
      <c r="M23" s="41">
        <v>479</v>
      </c>
      <c r="N23" s="41">
        <v>451</v>
      </c>
      <c r="O23" s="41">
        <v>498</v>
      </c>
      <c r="P23" s="41">
        <v>479</v>
      </c>
      <c r="Q23" s="41">
        <v>488</v>
      </c>
      <c r="R23" s="41">
        <v>585</v>
      </c>
      <c r="S23" s="41">
        <v>451</v>
      </c>
      <c r="T23" s="41">
        <v>523</v>
      </c>
      <c r="U23" s="41">
        <v>361</v>
      </c>
      <c r="V23" s="41">
        <v>492</v>
      </c>
      <c r="W23" s="41">
        <v>555</v>
      </c>
      <c r="X23" s="41">
        <v>0</v>
      </c>
      <c r="Y23" s="41">
        <v>515</v>
      </c>
      <c r="Z23" s="41">
        <v>369</v>
      </c>
      <c r="AA23" s="41">
        <v>454</v>
      </c>
      <c r="AB23" s="41">
        <v>431</v>
      </c>
      <c r="AC23" s="41">
        <v>640</v>
      </c>
      <c r="AD23" s="41">
        <v>776</v>
      </c>
      <c r="AE23" s="41">
        <v>489</v>
      </c>
      <c r="AF23" s="41">
        <v>627</v>
      </c>
      <c r="AG23" s="41">
        <v>459</v>
      </c>
      <c r="AH23" s="41">
        <v>437</v>
      </c>
      <c r="AI23" s="41">
        <v>778</v>
      </c>
      <c r="AJ23" s="41">
        <v>949</v>
      </c>
      <c r="AK23" s="41">
        <v>463</v>
      </c>
      <c r="AL23" s="41">
        <v>429</v>
      </c>
      <c r="AM23" s="41">
        <v>383</v>
      </c>
      <c r="AN23" s="41">
        <v>263</v>
      </c>
      <c r="AO23" s="41">
        <v>210</v>
      </c>
      <c r="AP23" s="41">
        <v>133</v>
      </c>
      <c r="AQ23" s="41">
        <v>96</v>
      </c>
      <c r="AR23" s="41">
        <v>125</v>
      </c>
      <c r="AS23" s="41">
        <v>101</v>
      </c>
      <c r="AT23" s="41">
        <v>110</v>
      </c>
      <c r="AU23" s="41">
        <v>99</v>
      </c>
      <c r="AV23" s="41">
        <v>97</v>
      </c>
      <c r="AW23" s="41">
        <v>114</v>
      </c>
      <c r="AX23" s="41">
        <v>116</v>
      </c>
      <c r="AY23" s="41">
        <v>116</v>
      </c>
      <c r="AZ23" s="41">
        <v>113</v>
      </c>
      <c r="BA23" s="41">
        <v>83</v>
      </c>
      <c r="BB23" s="41">
        <v>0</v>
      </c>
      <c r="BC23" s="41">
        <v>154</v>
      </c>
      <c r="BD23" s="41">
        <v>108</v>
      </c>
      <c r="BE23" s="41">
        <v>286</v>
      </c>
      <c r="BF23" s="41">
        <v>230</v>
      </c>
      <c r="BG23" s="41">
        <v>233</v>
      </c>
      <c r="BH23" s="41">
        <v>178</v>
      </c>
      <c r="BI23" s="41">
        <v>228</v>
      </c>
      <c r="BJ23" s="41">
        <v>214</v>
      </c>
      <c r="BK23" s="41">
        <v>173</v>
      </c>
      <c r="BL23" s="41">
        <v>315</v>
      </c>
      <c r="BM23" s="41">
        <v>232</v>
      </c>
      <c r="BN23" s="41">
        <v>323</v>
      </c>
      <c r="BO23" s="41">
        <v>290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322</v>
      </c>
      <c r="K25" s="25">
        <v>333</v>
      </c>
      <c r="L25" s="25">
        <v>282</v>
      </c>
      <c r="M25" s="25">
        <v>243</v>
      </c>
      <c r="N25" s="25">
        <v>295</v>
      </c>
      <c r="O25" s="25">
        <v>304</v>
      </c>
      <c r="P25" s="25">
        <v>339</v>
      </c>
      <c r="Q25" s="25">
        <v>300</v>
      </c>
      <c r="R25" s="25">
        <v>268</v>
      </c>
      <c r="S25" s="25">
        <v>356</v>
      </c>
      <c r="T25" s="25">
        <v>343</v>
      </c>
      <c r="U25" s="25">
        <v>354</v>
      </c>
      <c r="V25" s="25">
        <v>296</v>
      </c>
      <c r="W25" s="25">
        <v>357</v>
      </c>
      <c r="X25" s="25">
        <v>0</v>
      </c>
      <c r="Y25" s="25">
        <v>379</v>
      </c>
      <c r="Z25" s="25">
        <v>329</v>
      </c>
      <c r="AA25" s="25">
        <v>95</v>
      </c>
      <c r="AB25" s="25">
        <v>111</v>
      </c>
      <c r="AC25" s="25">
        <v>321</v>
      </c>
      <c r="AD25" s="25">
        <v>630</v>
      </c>
      <c r="AE25" s="25">
        <v>670</v>
      </c>
      <c r="AF25" s="25">
        <v>643</v>
      </c>
      <c r="AG25" s="25">
        <v>699</v>
      </c>
      <c r="AH25" s="25">
        <v>22</v>
      </c>
      <c r="AI25" s="25">
        <v>614</v>
      </c>
      <c r="AJ25" s="25">
        <v>969</v>
      </c>
      <c r="AK25" s="25">
        <v>398</v>
      </c>
      <c r="AL25" s="25">
        <v>34</v>
      </c>
      <c r="AM25" s="25">
        <v>211</v>
      </c>
      <c r="AN25" s="25">
        <v>173</v>
      </c>
      <c r="AO25" s="25">
        <v>143</v>
      </c>
      <c r="AP25" s="25">
        <v>124</v>
      </c>
      <c r="AQ25" s="25">
        <v>37</v>
      </c>
      <c r="AR25" s="25">
        <v>91</v>
      </c>
      <c r="AS25" s="25">
        <v>74</v>
      </c>
      <c r="AT25" s="25">
        <v>34</v>
      </c>
      <c r="AU25" s="25">
        <v>58</v>
      </c>
      <c r="AV25" s="25">
        <v>46</v>
      </c>
      <c r="AW25" s="25">
        <v>63</v>
      </c>
      <c r="AX25" s="25">
        <v>69</v>
      </c>
      <c r="AY25" s="25">
        <v>26</v>
      </c>
      <c r="AZ25" s="25">
        <v>56</v>
      </c>
      <c r="BA25" s="25">
        <v>30</v>
      </c>
      <c r="BB25" s="25">
        <v>0</v>
      </c>
      <c r="BC25" s="25">
        <v>64</v>
      </c>
      <c r="BD25" s="25">
        <v>167</v>
      </c>
      <c r="BE25" s="25">
        <v>406</v>
      </c>
      <c r="BF25" s="25">
        <v>354</v>
      </c>
      <c r="BG25" s="25">
        <v>339</v>
      </c>
      <c r="BH25" s="25">
        <v>295</v>
      </c>
      <c r="BI25" s="25">
        <v>373</v>
      </c>
      <c r="BJ25" s="25">
        <v>313</v>
      </c>
      <c r="BK25" s="25">
        <v>273</v>
      </c>
      <c r="BL25" s="25">
        <v>396</v>
      </c>
      <c r="BM25" s="25">
        <v>271</v>
      </c>
      <c r="BN25" s="25">
        <v>317</v>
      </c>
      <c r="BO25" s="25">
        <v>428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322</v>
      </c>
      <c r="K26" s="41">
        <v>333</v>
      </c>
      <c r="L26" s="41">
        <v>282</v>
      </c>
      <c r="M26" s="41">
        <v>243</v>
      </c>
      <c r="N26" s="41">
        <v>295</v>
      </c>
      <c r="O26" s="41">
        <v>304</v>
      </c>
      <c r="P26" s="41">
        <v>339</v>
      </c>
      <c r="Q26" s="41">
        <v>300</v>
      </c>
      <c r="R26" s="41">
        <v>268</v>
      </c>
      <c r="S26" s="41">
        <v>356</v>
      </c>
      <c r="T26" s="41">
        <v>343</v>
      </c>
      <c r="U26" s="41">
        <v>354</v>
      </c>
      <c r="V26" s="41">
        <v>296</v>
      </c>
      <c r="W26" s="41">
        <v>357</v>
      </c>
      <c r="X26" s="41">
        <v>0</v>
      </c>
      <c r="Y26" s="41">
        <v>379</v>
      </c>
      <c r="Z26" s="41">
        <v>329</v>
      </c>
      <c r="AA26" s="41">
        <v>95</v>
      </c>
      <c r="AB26" s="41">
        <v>111</v>
      </c>
      <c r="AC26" s="41">
        <v>321</v>
      </c>
      <c r="AD26" s="41">
        <v>630</v>
      </c>
      <c r="AE26" s="41">
        <v>670</v>
      </c>
      <c r="AF26" s="41">
        <v>643</v>
      </c>
      <c r="AG26" s="41">
        <v>699</v>
      </c>
      <c r="AH26" s="41">
        <v>22</v>
      </c>
      <c r="AI26" s="41">
        <v>614</v>
      </c>
      <c r="AJ26" s="41">
        <v>969</v>
      </c>
      <c r="AK26" s="41">
        <v>398</v>
      </c>
      <c r="AL26" s="41">
        <v>34</v>
      </c>
      <c r="AM26" s="41">
        <v>211</v>
      </c>
      <c r="AN26" s="41">
        <v>173</v>
      </c>
      <c r="AO26" s="41">
        <v>143</v>
      </c>
      <c r="AP26" s="41">
        <v>124</v>
      </c>
      <c r="AQ26" s="41">
        <v>37</v>
      </c>
      <c r="AR26" s="41">
        <v>91</v>
      </c>
      <c r="AS26" s="41">
        <v>74</v>
      </c>
      <c r="AT26" s="41">
        <v>34</v>
      </c>
      <c r="AU26" s="41">
        <v>58</v>
      </c>
      <c r="AV26" s="41">
        <v>46</v>
      </c>
      <c r="AW26" s="41">
        <v>63</v>
      </c>
      <c r="AX26" s="41">
        <v>69</v>
      </c>
      <c r="AY26" s="41">
        <v>26</v>
      </c>
      <c r="AZ26" s="41">
        <v>56</v>
      </c>
      <c r="BA26" s="41">
        <v>30</v>
      </c>
      <c r="BB26" s="41">
        <v>0</v>
      </c>
      <c r="BC26" s="41">
        <v>64</v>
      </c>
      <c r="BD26" s="41">
        <v>167</v>
      </c>
      <c r="BE26" s="41">
        <v>406</v>
      </c>
      <c r="BF26" s="41">
        <v>354</v>
      </c>
      <c r="BG26" s="41">
        <v>339</v>
      </c>
      <c r="BH26" s="41">
        <v>295</v>
      </c>
      <c r="BI26" s="41">
        <v>373</v>
      </c>
      <c r="BJ26" s="41">
        <v>313</v>
      </c>
      <c r="BK26" s="41">
        <v>273</v>
      </c>
      <c r="BL26" s="41">
        <v>396</v>
      </c>
      <c r="BM26" s="41">
        <v>271</v>
      </c>
      <c r="BN26" s="41">
        <v>317</v>
      </c>
      <c r="BO26" s="41">
        <v>428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07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713" priority="19" operator="greaterThan">
      <formula>95%</formula>
    </cfRule>
    <cfRule type="cellIs" dxfId="712" priority="20" operator="greaterThanOrEqual">
      <formula>90%</formula>
    </cfRule>
    <cfRule type="cellIs" dxfId="711" priority="21" operator="lessThan">
      <formula>89.99%</formula>
    </cfRule>
  </conditionalFormatting>
  <conditionalFormatting sqref="CI13">
    <cfRule type="cellIs" dxfId="710" priority="16" operator="greaterThan">
      <formula>95%</formula>
    </cfRule>
    <cfRule type="cellIs" dxfId="709" priority="17" operator="greaterThanOrEqual">
      <formula>90%</formula>
    </cfRule>
    <cfRule type="cellIs" dxfId="708" priority="18" operator="lessThan">
      <formula>89.99%</formula>
    </cfRule>
  </conditionalFormatting>
  <conditionalFormatting sqref="CI16">
    <cfRule type="cellIs" dxfId="707" priority="13" operator="greaterThan">
      <formula>95%</formula>
    </cfRule>
    <cfRule type="cellIs" dxfId="706" priority="14" operator="greaterThanOrEqual">
      <formula>90%</formula>
    </cfRule>
    <cfRule type="cellIs" dxfId="705" priority="15" operator="lessThan">
      <formula>89.99%</formula>
    </cfRule>
  </conditionalFormatting>
  <conditionalFormatting sqref="CI19">
    <cfRule type="cellIs" dxfId="704" priority="10" operator="greaterThan">
      <formula>95%</formula>
    </cfRule>
    <cfRule type="cellIs" dxfId="703" priority="11" operator="greaterThanOrEqual">
      <formula>90%</formula>
    </cfRule>
    <cfRule type="cellIs" dxfId="702" priority="12" operator="lessThan">
      <formula>89.99%</formula>
    </cfRule>
  </conditionalFormatting>
  <conditionalFormatting sqref="CI22">
    <cfRule type="cellIs" dxfId="701" priority="2" operator="greaterThanOrEqual">
      <formula>100%</formula>
    </cfRule>
    <cfRule type="cellIs" dxfId="700" priority="3" operator="lessThan">
      <formula>99.99%</formula>
    </cfRule>
  </conditionalFormatting>
  <conditionalFormatting sqref="CI25">
    <cfRule type="cellIs" dxfId="699" priority="4" operator="greaterThan">
      <formula>95%</formula>
    </cfRule>
    <cfRule type="cellIs" dxfId="698" priority="5" operator="greaterThanOrEqual">
      <formula>90%</formula>
    </cfRule>
    <cfRule type="cellIs" dxfId="697" priority="6" operator="lessThan">
      <formula>89.99%</formula>
    </cfRule>
  </conditionalFormatting>
  <dataValidations count="1">
    <dataValidation showDropDown="1" showInputMessage="1" showErrorMessage="1" sqref="C21 G19:G23 G10:G11 G16:G17 G13:G14 G25:G26" xr:uid="{16E3BBF9-C7F9-443A-954F-E502B68C3395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7F2D-EA51-4E8B-B6BD-3938CB5F13CC}">
  <sheetPr>
    <tabColor rgb="FF7030A0"/>
  </sheetPr>
  <dimension ref="A1:CU48"/>
  <sheetViews>
    <sheetView showGridLines="0" topLeftCell="E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8</v>
      </c>
      <c r="F2" s="138" t="s">
        <v>70</v>
      </c>
      <c r="G2" s="138"/>
      <c r="H2" s="22">
        <v>300852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29</v>
      </c>
      <c r="K10" s="25">
        <v>29</v>
      </c>
      <c r="L10" s="25">
        <v>17</v>
      </c>
      <c r="M10" s="25">
        <v>29</v>
      </c>
      <c r="N10" s="25">
        <v>23</v>
      </c>
      <c r="O10" s="25">
        <v>29</v>
      </c>
      <c r="P10" s="25">
        <v>26</v>
      </c>
      <c r="Q10" s="25">
        <v>17</v>
      </c>
      <c r="R10" s="25">
        <v>19</v>
      </c>
      <c r="S10" s="25">
        <v>31</v>
      </c>
      <c r="T10" s="25">
        <v>27</v>
      </c>
      <c r="U10" s="25">
        <v>27</v>
      </c>
      <c r="V10" s="25">
        <v>36</v>
      </c>
      <c r="W10" s="25">
        <v>31</v>
      </c>
      <c r="X10" s="25">
        <v>27</v>
      </c>
      <c r="Y10" s="25">
        <v>35</v>
      </c>
      <c r="Z10" s="25">
        <v>20</v>
      </c>
      <c r="AA10" s="25">
        <v>4</v>
      </c>
      <c r="AB10" s="25">
        <v>24</v>
      </c>
      <c r="AC10" s="25">
        <v>67</v>
      </c>
      <c r="AD10" s="25">
        <v>60</v>
      </c>
      <c r="AE10" s="25">
        <v>52</v>
      </c>
      <c r="AF10" s="25">
        <v>58</v>
      </c>
      <c r="AG10" s="25">
        <v>62</v>
      </c>
      <c r="AH10" s="25">
        <v>22</v>
      </c>
      <c r="AI10" s="25">
        <v>16</v>
      </c>
      <c r="AJ10" s="25">
        <v>23</v>
      </c>
      <c r="AK10" s="25">
        <v>21</v>
      </c>
      <c r="AL10" s="25">
        <v>0</v>
      </c>
      <c r="AM10" s="25">
        <v>5</v>
      </c>
      <c r="AN10" s="25">
        <v>6</v>
      </c>
      <c r="AO10" s="25">
        <v>5</v>
      </c>
      <c r="AP10" s="25">
        <v>6</v>
      </c>
      <c r="AQ10" s="25">
        <v>2</v>
      </c>
      <c r="AR10" s="25">
        <v>5</v>
      </c>
      <c r="AS10" s="25">
        <v>5</v>
      </c>
      <c r="AT10" s="25">
        <v>4</v>
      </c>
      <c r="AU10" s="25">
        <v>6</v>
      </c>
      <c r="AV10" s="25">
        <v>3</v>
      </c>
      <c r="AW10" s="25">
        <v>5</v>
      </c>
      <c r="AX10" s="25">
        <v>5</v>
      </c>
      <c r="AY10" s="25">
        <v>3</v>
      </c>
      <c r="AZ10" s="25">
        <v>0</v>
      </c>
      <c r="BA10" s="25">
        <v>0</v>
      </c>
      <c r="BB10" s="25">
        <v>0</v>
      </c>
      <c r="BC10" s="25">
        <v>37</v>
      </c>
      <c r="BD10" s="25">
        <v>39</v>
      </c>
      <c r="BE10" s="25">
        <v>38</v>
      </c>
      <c r="BF10" s="25">
        <v>33</v>
      </c>
      <c r="BG10" s="25">
        <v>36</v>
      </c>
      <c r="BH10" s="25">
        <v>31</v>
      </c>
      <c r="BI10" s="25">
        <v>28</v>
      </c>
      <c r="BJ10" s="25">
        <v>30</v>
      </c>
      <c r="BK10" s="25">
        <v>35</v>
      </c>
      <c r="BL10" s="25">
        <v>33</v>
      </c>
      <c r="BM10" s="25">
        <v>35</v>
      </c>
      <c r="BN10" s="25">
        <v>31</v>
      </c>
      <c r="BO10" s="25">
        <v>7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0.98522895125553911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29</v>
      </c>
      <c r="K11" s="41">
        <v>29</v>
      </c>
      <c r="L11" s="41">
        <v>17</v>
      </c>
      <c r="M11" s="41">
        <v>29</v>
      </c>
      <c r="N11" s="41">
        <v>23</v>
      </c>
      <c r="O11" s="41">
        <v>29</v>
      </c>
      <c r="P11" s="41">
        <v>26</v>
      </c>
      <c r="Q11" s="41">
        <v>17</v>
      </c>
      <c r="R11" s="41">
        <v>19</v>
      </c>
      <c r="S11" s="41">
        <v>31</v>
      </c>
      <c r="T11" s="41">
        <v>27</v>
      </c>
      <c r="U11" s="41">
        <v>27</v>
      </c>
      <c r="V11" s="41">
        <v>36</v>
      </c>
      <c r="W11" s="41">
        <v>31</v>
      </c>
      <c r="X11" s="41">
        <v>27</v>
      </c>
      <c r="Y11" s="41">
        <v>35</v>
      </c>
      <c r="Z11" s="41">
        <v>20</v>
      </c>
      <c r="AA11" s="41">
        <v>4</v>
      </c>
      <c r="AB11" s="41">
        <v>24</v>
      </c>
      <c r="AC11" s="41">
        <v>67</v>
      </c>
      <c r="AD11" s="41">
        <v>60</v>
      </c>
      <c r="AE11" s="41">
        <v>52</v>
      </c>
      <c r="AF11" s="41">
        <v>58</v>
      </c>
      <c r="AG11" s="41">
        <v>62</v>
      </c>
      <c r="AH11" s="41">
        <v>22</v>
      </c>
      <c r="AI11" s="41">
        <v>16</v>
      </c>
      <c r="AJ11" s="41">
        <v>23</v>
      </c>
      <c r="AK11" s="41">
        <v>21</v>
      </c>
      <c r="AL11" s="41">
        <v>0</v>
      </c>
      <c r="AM11" s="41">
        <v>5</v>
      </c>
      <c r="AN11" s="41">
        <v>6</v>
      </c>
      <c r="AO11" s="41">
        <v>5</v>
      </c>
      <c r="AP11" s="41">
        <v>6</v>
      </c>
      <c r="AQ11" s="41">
        <v>2</v>
      </c>
      <c r="AR11" s="41">
        <v>5</v>
      </c>
      <c r="AS11" s="41">
        <v>5</v>
      </c>
      <c r="AT11" s="41">
        <v>4</v>
      </c>
      <c r="AU11" s="41">
        <v>6</v>
      </c>
      <c r="AV11" s="41">
        <v>3</v>
      </c>
      <c r="AW11" s="41">
        <v>5</v>
      </c>
      <c r="AX11" s="41">
        <v>5</v>
      </c>
      <c r="AY11" s="41">
        <v>3</v>
      </c>
      <c r="AZ11" s="41">
        <v>0</v>
      </c>
      <c r="BA11" s="41">
        <v>0</v>
      </c>
      <c r="BB11" s="41">
        <v>0</v>
      </c>
      <c r="BC11" s="41">
        <v>37</v>
      </c>
      <c r="BD11" s="41">
        <v>39</v>
      </c>
      <c r="BE11" s="41">
        <v>38</v>
      </c>
      <c r="BF11" s="41">
        <v>33</v>
      </c>
      <c r="BG11" s="41">
        <v>36</v>
      </c>
      <c r="BH11" s="41">
        <v>31</v>
      </c>
      <c r="BI11" s="41">
        <v>28</v>
      </c>
      <c r="BJ11" s="41">
        <v>30</v>
      </c>
      <c r="BK11" s="41">
        <v>35</v>
      </c>
      <c r="BL11" s="41">
        <v>33</v>
      </c>
      <c r="BM11" s="41">
        <v>35</v>
      </c>
      <c r="BN11" s="41">
        <v>31</v>
      </c>
      <c r="BO11" s="41">
        <v>27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289</v>
      </c>
      <c r="K13" s="25">
        <v>287</v>
      </c>
      <c r="L13" s="25">
        <v>166</v>
      </c>
      <c r="M13" s="25">
        <v>288</v>
      </c>
      <c r="N13" s="25">
        <v>231</v>
      </c>
      <c r="O13" s="25">
        <v>292</v>
      </c>
      <c r="P13" s="25">
        <v>263</v>
      </c>
      <c r="Q13" s="25">
        <v>174</v>
      </c>
      <c r="R13" s="25">
        <v>186</v>
      </c>
      <c r="S13" s="25">
        <v>308</v>
      </c>
      <c r="T13" s="25">
        <v>275</v>
      </c>
      <c r="U13" s="25">
        <v>264</v>
      </c>
      <c r="V13" s="25">
        <v>363</v>
      </c>
      <c r="W13" s="25">
        <v>309</v>
      </c>
      <c r="X13" s="25">
        <v>271</v>
      </c>
      <c r="Y13" s="25">
        <v>346</v>
      </c>
      <c r="Z13" s="25">
        <v>196</v>
      </c>
      <c r="AA13" s="25">
        <v>37</v>
      </c>
      <c r="AB13" s="25">
        <v>242</v>
      </c>
      <c r="AC13" s="25">
        <v>660</v>
      </c>
      <c r="AD13" s="25">
        <v>601</v>
      </c>
      <c r="AE13" s="25">
        <v>519</v>
      </c>
      <c r="AF13" s="25">
        <v>580</v>
      </c>
      <c r="AG13" s="25">
        <v>616</v>
      </c>
      <c r="AH13" s="25">
        <v>221</v>
      </c>
      <c r="AI13" s="25">
        <v>157</v>
      </c>
      <c r="AJ13" s="25">
        <v>228</v>
      </c>
      <c r="AK13" s="25">
        <v>206</v>
      </c>
      <c r="AL13" s="25">
        <v>0</v>
      </c>
      <c r="AM13" s="25">
        <v>53</v>
      </c>
      <c r="AN13" s="25">
        <v>60</v>
      </c>
      <c r="AO13" s="25">
        <v>47</v>
      </c>
      <c r="AP13" s="25">
        <v>64</v>
      </c>
      <c r="AQ13" s="25">
        <v>20</v>
      </c>
      <c r="AR13" s="25">
        <v>49</v>
      </c>
      <c r="AS13" s="25">
        <v>55</v>
      </c>
      <c r="AT13" s="25">
        <v>43</v>
      </c>
      <c r="AU13" s="25">
        <v>35</v>
      </c>
      <c r="AV13" s="25">
        <v>34</v>
      </c>
      <c r="AW13" s="25">
        <v>50</v>
      </c>
      <c r="AX13" s="25">
        <v>55</v>
      </c>
      <c r="AY13" s="25">
        <v>33</v>
      </c>
      <c r="AZ13" s="25">
        <v>0</v>
      </c>
      <c r="BA13" s="25">
        <v>0</v>
      </c>
      <c r="BB13" s="25">
        <v>0</v>
      </c>
      <c r="BC13" s="25">
        <v>366</v>
      </c>
      <c r="BD13" s="25">
        <v>394</v>
      </c>
      <c r="BE13" s="25">
        <v>382</v>
      </c>
      <c r="BF13" s="25">
        <v>327</v>
      </c>
      <c r="BG13" s="25">
        <v>356</v>
      </c>
      <c r="BH13" s="25">
        <v>310</v>
      </c>
      <c r="BI13" s="25">
        <v>273</v>
      </c>
      <c r="BJ13" s="25">
        <v>296</v>
      </c>
      <c r="BK13" s="25">
        <v>345</v>
      </c>
      <c r="BL13" s="25">
        <v>335</v>
      </c>
      <c r="BM13" s="25">
        <v>346</v>
      </c>
      <c r="BN13" s="25">
        <v>313</v>
      </c>
      <c r="BO13" s="25">
        <v>267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0.99667356593731515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289</v>
      </c>
      <c r="K14" s="41">
        <v>288</v>
      </c>
      <c r="L14" s="41">
        <v>166</v>
      </c>
      <c r="M14" s="41">
        <v>288</v>
      </c>
      <c r="N14" s="41">
        <v>231</v>
      </c>
      <c r="O14" s="41">
        <v>292</v>
      </c>
      <c r="P14" s="41">
        <v>263</v>
      </c>
      <c r="Q14" s="41">
        <v>174</v>
      </c>
      <c r="R14" s="41">
        <v>186</v>
      </c>
      <c r="S14" s="41">
        <v>308</v>
      </c>
      <c r="T14" s="41">
        <v>275</v>
      </c>
      <c r="U14" s="41">
        <v>266</v>
      </c>
      <c r="V14" s="41">
        <v>364</v>
      </c>
      <c r="W14" s="41">
        <v>310</v>
      </c>
      <c r="X14" s="41">
        <v>272</v>
      </c>
      <c r="Y14" s="41">
        <v>346</v>
      </c>
      <c r="Z14" s="41">
        <v>197</v>
      </c>
      <c r="AA14" s="41">
        <v>37</v>
      </c>
      <c r="AB14" s="41">
        <v>242</v>
      </c>
      <c r="AC14" s="41">
        <v>660</v>
      </c>
      <c r="AD14" s="41">
        <v>601</v>
      </c>
      <c r="AE14" s="41">
        <v>520</v>
      </c>
      <c r="AF14" s="41">
        <v>580</v>
      </c>
      <c r="AG14" s="41">
        <v>620</v>
      </c>
      <c r="AH14" s="41">
        <v>221</v>
      </c>
      <c r="AI14" s="41">
        <v>157</v>
      </c>
      <c r="AJ14" s="41">
        <v>228</v>
      </c>
      <c r="AK14" s="41">
        <v>206</v>
      </c>
      <c r="AL14" s="41">
        <v>0</v>
      </c>
      <c r="AM14" s="41">
        <v>53</v>
      </c>
      <c r="AN14" s="41">
        <v>60</v>
      </c>
      <c r="AO14" s="41">
        <v>47</v>
      </c>
      <c r="AP14" s="41">
        <v>64</v>
      </c>
      <c r="AQ14" s="41">
        <v>20</v>
      </c>
      <c r="AR14" s="41">
        <v>49</v>
      </c>
      <c r="AS14" s="41">
        <v>55</v>
      </c>
      <c r="AT14" s="41">
        <v>43</v>
      </c>
      <c r="AU14" s="41">
        <v>56</v>
      </c>
      <c r="AV14" s="41">
        <v>34</v>
      </c>
      <c r="AW14" s="41">
        <v>50</v>
      </c>
      <c r="AX14" s="41">
        <v>55</v>
      </c>
      <c r="AY14" s="41">
        <v>33</v>
      </c>
      <c r="AZ14" s="41">
        <v>0</v>
      </c>
      <c r="BA14" s="41">
        <v>0</v>
      </c>
      <c r="BB14" s="41">
        <v>0</v>
      </c>
      <c r="BC14" s="41">
        <v>367</v>
      </c>
      <c r="BD14" s="41">
        <v>395</v>
      </c>
      <c r="BE14" s="41">
        <v>382</v>
      </c>
      <c r="BF14" s="41">
        <v>327</v>
      </c>
      <c r="BG14" s="41">
        <v>359</v>
      </c>
      <c r="BH14" s="41">
        <v>310</v>
      </c>
      <c r="BI14" s="41">
        <v>275</v>
      </c>
      <c r="BJ14" s="41">
        <v>298</v>
      </c>
      <c r="BK14" s="41">
        <v>346</v>
      </c>
      <c r="BL14" s="41">
        <v>335</v>
      </c>
      <c r="BM14" s="41">
        <v>347</v>
      </c>
      <c r="BN14" s="41">
        <v>313</v>
      </c>
      <c r="BO14" s="41">
        <v>268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1</v>
      </c>
      <c r="N16" s="25">
        <v>0</v>
      </c>
      <c r="O16" s="25">
        <v>0</v>
      </c>
      <c r="P16" s="25">
        <v>1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1</v>
      </c>
      <c r="Y16" s="25">
        <v>1</v>
      </c>
      <c r="Z16" s="25">
        <v>1</v>
      </c>
      <c r="AA16" s="25">
        <v>1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1</v>
      </c>
      <c r="AH16" s="25">
        <v>0</v>
      </c>
      <c r="AI16" s="25">
        <v>0</v>
      </c>
      <c r="AJ16" s="25">
        <v>0</v>
      </c>
      <c r="AK16" s="25">
        <v>1</v>
      </c>
      <c r="AL16" s="25">
        <v>0</v>
      </c>
      <c r="AM16" s="25">
        <v>0</v>
      </c>
      <c r="AN16" s="25">
        <v>0</v>
      </c>
      <c r="AO16" s="25">
        <v>0</v>
      </c>
      <c r="AP16" s="25">
        <v>1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1</v>
      </c>
      <c r="BB16" s="25">
        <v>0</v>
      </c>
      <c r="BC16" s="25">
        <v>1</v>
      </c>
      <c r="BD16" s="25">
        <v>1</v>
      </c>
      <c r="BE16" s="25">
        <v>0</v>
      </c>
      <c r="BF16" s="25">
        <v>1</v>
      </c>
      <c r="BG16" s="25">
        <v>0</v>
      </c>
      <c r="BH16" s="25">
        <v>1</v>
      </c>
      <c r="BI16" s="25">
        <v>0</v>
      </c>
      <c r="BJ16" s="25">
        <v>0</v>
      </c>
      <c r="BK16" s="25">
        <v>1</v>
      </c>
      <c r="BL16" s="25">
        <v>1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1</v>
      </c>
      <c r="N17" s="41">
        <v>0</v>
      </c>
      <c r="O17" s="41">
        <v>0</v>
      </c>
      <c r="P17" s="41">
        <v>1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1</v>
      </c>
      <c r="Y17" s="41">
        <v>1</v>
      </c>
      <c r="Z17" s="41">
        <v>1</v>
      </c>
      <c r="AA17" s="41">
        <v>1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1</v>
      </c>
      <c r="AH17" s="41">
        <v>0</v>
      </c>
      <c r="AI17" s="41">
        <v>0</v>
      </c>
      <c r="AJ17" s="41">
        <v>0</v>
      </c>
      <c r="AK17" s="41">
        <v>1</v>
      </c>
      <c r="AL17" s="41">
        <v>0</v>
      </c>
      <c r="AM17" s="41">
        <v>0</v>
      </c>
      <c r="AN17" s="41">
        <v>0</v>
      </c>
      <c r="AO17" s="41">
        <v>0</v>
      </c>
      <c r="AP17" s="41">
        <v>1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1</v>
      </c>
      <c r="BB17" s="41">
        <v>0</v>
      </c>
      <c r="BC17" s="41">
        <v>1</v>
      </c>
      <c r="BD17" s="41">
        <v>1</v>
      </c>
      <c r="BE17" s="41">
        <v>0</v>
      </c>
      <c r="BF17" s="41">
        <v>1</v>
      </c>
      <c r="BG17" s="41">
        <v>0</v>
      </c>
      <c r="BH17" s="41">
        <v>1</v>
      </c>
      <c r="BI17" s="41">
        <v>0</v>
      </c>
      <c r="BJ17" s="41">
        <v>0</v>
      </c>
      <c r="BK17" s="41">
        <v>1</v>
      </c>
      <c r="BL17" s="41">
        <v>1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357</v>
      </c>
      <c r="K19" s="25">
        <v>206</v>
      </c>
      <c r="L19" s="25">
        <v>210</v>
      </c>
      <c r="M19" s="25">
        <v>240</v>
      </c>
      <c r="N19" s="25">
        <v>284</v>
      </c>
      <c r="O19" s="25">
        <v>384</v>
      </c>
      <c r="P19" s="25">
        <v>224</v>
      </c>
      <c r="Q19" s="25">
        <v>213</v>
      </c>
      <c r="R19" s="25">
        <v>249</v>
      </c>
      <c r="S19" s="25">
        <v>169</v>
      </c>
      <c r="T19" s="25">
        <v>300</v>
      </c>
      <c r="U19" s="25">
        <v>99</v>
      </c>
      <c r="V19" s="25">
        <v>458</v>
      </c>
      <c r="W19" s="25">
        <v>258</v>
      </c>
      <c r="X19" s="25">
        <v>304</v>
      </c>
      <c r="Y19" s="25">
        <v>387</v>
      </c>
      <c r="Z19" s="25">
        <v>137</v>
      </c>
      <c r="AA19" s="25">
        <v>111</v>
      </c>
      <c r="AB19" s="25">
        <v>147</v>
      </c>
      <c r="AC19" s="25">
        <v>254</v>
      </c>
      <c r="AD19" s="25">
        <v>899</v>
      </c>
      <c r="AE19" s="25">
        <v>616</v>
      </c>
      <c r="AF19" s="25">
        <v>316</v>
      </c>
      <c r="AG19" s="25">
        <v>318</v>
      </c>
      <c r="AH19" s="25">
        <v>99</v>
      </c>
      <c r="AI19" s="25">
        <v>629</v>
      </c>
      <c r="AJ19" s="25">
        <v>607</v>
      </c>
      <c r="AK19" s="25">
        <v>229</v>
      </c>
      <c r="AL19" s="25">
        <v>0</v>
      </c>
      <c r="AM19" s="25">
        <v>160</v>
      </c>
      <c r="AN19" s="25">
        <v>54</v>
      </c>
      <c r="AO19" s="25">
        <v>20</v>
      </c>
      <c r="AP19" s="25">
        <v>77</v>
      </c>
      <c r="AQ19" s="25">
        <v>2</v>
      </c>
      <c r="AR19" s="25">
        <v>28</v>
      </c>
      <c r="AS19" s="25">
        <v>99</v>
      </c>
      <c r="AT19" s="25">
        <v>56</v>
      </c>
      <c r="AU19" s="25">
        <v>21</v>
      </c>
      <c r="AV19" s="25">
        <v>72</v>
      </c>
      <c r="AW19" s="25">
        <v>40</v>
      </c>
      <c r="AX19" s="25">
        <v>61</v>
      </c>
      <c r="AY19" s="25">
        <v>9</v>
      </c>
      <c r="AZ19" s="25">
        <v>46</v>
      </c>
      <c r="BA19" s="25">
        <v>0</v>
      </c>
      <c r="BB19" s="25">
        <v>0</v>
      </c>
      <c r="BC19" s="25">
        <v>217</v>
      </c>
      <c r="BD19" s="25">
        <v>274</v>
      </c>
      <c r="BE19" s="25">
        <v>329</v>
      </c>
      <c r="BF19" s="25">
        <v>393</v>
      </c>
      <c r="BG19" s="25">
        <v>415</v>
      </c>
      <c r="BH19" s="25">
        <v>256</v>
      </c>
      <c r="BI19" s="25">
        <v>290</v>
      </c>
      <c r="BJ19" s="25">
        <v>289</v>
      </c>
      <c r="BK19" s="25">
        <v>370</v>
      </c>
      <c r="BL19" s="25">
        <v>347</v>
      </c>
      <c r="BM19" s="25">
        <v>363</v>
      </c>
      <c r="BN19" s="25">
        <v>264</v>
      </c>
      <c r="BO19" s="25">
        <v>344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357</v>
      </c>
      <c r="K20" s="41">
        <v>206</v>
      </c>
      <c r="L20" s="41">
        <v>210</v>
      </c>
      <c r="M20" s="41">
        <v>240</v>
      </c>
      <c r="N20" s="41">
        <v>284</v>
      </c>
      <c r="O20" s="41">
        <v>384</v>
      </c>
      <c r="P20" s="41">
        <v>224</v>
      </c>
      <c r="Q20" s="41">
        <v>213</v>
      </c>
      <c r="R20" s="41">
        <v>249</v>
      </c>
      <c r="S20" s="41">
        <v>169</v>
      </c>
      <c r="T20" s="41">
        <v>300</v>
      </c>
      <c r="U20" s="41">
        <v>99</v>
      </c>
      <c r="V20" s="41">
        <v>458</v>
      </c>
      <c r="W20" s="41">
        <v>258</v>
      </c>
      <c r="X20" s="41">
        <v>304</v>
      </c>
      <c r="Y20" s="41">
        <v>387</v>
      </c>
      <c r="Z20" s="41">
        <v>137</v>
      </c>
      <c r="AA20" s="41">
        <v>111</v>
      </c>
      <c r="AB20" s="41">
        <v>147</v>
      </c>
      <c r="AC20" s="41">
        <v>254</v>
      </c>
      <c r="AD20" s="41">
        <v>899</v>
      </c>
      <c r="AE20" s="41">
        <v>616</v>
      </c>
      <c r="AF20" s="41">
        <v>316</v>
      </c>
      <c r="AG20" s="41">
        <v>318</v>
      </c>
      <c r="AH20" s="41">
        <v>99</v>
      </c>
      <c r="AI20" s="41">
        <v>629</v>
      </c>
      <c r="AJ20" s="41">
        <v>607</v>
      </c>
      <c r="AK20" s="41">
        <v>229</v>
      </c>
      <c r="AL20" s="41">
        <v>0</v>
      </c>
      <c r="AM20" s="41">
        <v>160</v>
      </c>
      <c r="AN20" s="41">
        <v>54</v>
      </c>
      <c r="AO20" s="41">
        <v>20</v>
      </c>
      <c r="AP20" s="41">
        <v>77</v>
      </c>
      <c r="AQ20" s="41">
        <v>2</v>
      </c>
      <c r="AR20" s="41">
        <v>28</v>
      </c>
      <c r="AS20" s="41">
        <v>99</v>
      </c>
      <c r="AT20" s="41">
        <v>56</v>
      </c>
      <c r="AU20" s="41">
        <v>21</v>
      </c>
      <c r="AV20" s="41">
        <v>72</v>
      </c>
      <c r="AW20" s="41">
        <v>40</v>
      </c>
      <c r="AX20" s="41">
        <v>61</v>
      </c>
      <c r="AY20" s="41">
        <v>9</v>
      </c>
      <c r="AZ20" s="41">
        <v>46</v>
      </c>
      <c r="BA20" s="41">
        <v>0</v>
      </c>
      <c r="BB20" s="41">
        <v>0</v>
      </c>
      <c r="BC20" s="41">
        <v>217</v>
      </c>
      <c r="BD20" s="41">
        <v>274</v>
      </c>
      <c r="BE20" s="41">
        <v>329</v>
      </c>
      <c r="BF20" s="41">
        <v>393</v>
      </c>
      <c r="BG20" s="41">
        <v>415</v>
      </c>
      <c r="BH20" s="41">
        <v>256</v>
      </c>
      <c r="BI20" s="41">
        <v>290</v>
      </c>
      <c r="BJ20" s="41">
        <v>289</v>
      </c>
      <c r="BK20" s="41">
        <v>370</v>
      </c>
      <c r="BL20" s="41">
        <v>347</v>
      </c>
      <c r="BM20" s="41">
        <v>363</v>
      </c>
      <c r="BN20" s="41">
        <v>264</v>
      </c>
      <c r="BO20" s="41">
        <v>344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357</v>
      </c>
      <c r="K22" s="25">
        <v>249</v>
      </c>
      <c r="L22" s="25">
        <v>270</v>
      </c>
      <c r="M22" s="25">
        <v>259</v>
      </c>
      <c r="N22" s="25">
        <v>303</v>
      </c>
      <c r="O22" s="25">
        <v>438</v>
      </c>
      <c r="P22" s="25">
        <v>344</v>
      </c>
      <c r="Q22" s="25">
        <v>309</v>
      </c>
      <c r="R22" s="25">
        <v>399</v>
      </c>
      <c r="S22" s="25">
        <v>328</v>
      </c>
      <c r="T22" s="25">
        <v>395</v>
      </c>
      <c r="U22" s="25">
        <v>245</v>
      </c>
      <c r="V22" s="25">
        <v>428</v>
      </c>
      <c r="W22" s="25">
        <v>380</v>
      </c>
      <c r="X22" s="25">
        <v>351</v>
      </c>
      <c r="Y22" s="25">
        <v>428</v>
      </c>
      <c r="Z22" s="25">
        <v>259</v>
      </c>
      <c r="AA22" s="25">
        <v>356</v>
      </c>
      <c r="AB22" s="25">
        <v>334</v>
      </c>
      <c r="AC22" s="25">
        <v>331</v>
      </c>
      <c r="AD22" s="25">
        <v>677</v>
      </c>
      <c r="AE22" s="25">
        <v>707</v>
      </c>
      <c r="AF22" s="25">
        <v>509</v>
      </c>
      <c r="AG22" s="25">
        <v>421</v>
      </c>
      <c r="AH22" s="25">
        <v>450</v>
      </c>
      <c r="AI22" s="25">
        <v>584</v>
      </c>
      <c r="AJ22" s="25">
        <v>656</v>
      </c>
      <c r="AK22" s="25">
        <v>503</v>
      </c>
      <c r="AL22" s="25">
        <v>478</v>
      </c>
      <c r="AM22" s="25">
        <v>296</v>
      </c>
      <c r="AN22" s="25">
        <v>157</v>
      </c>
      <c r="AO22" s="25">
        <v>118</v>
      </c>
      <c r="AP22" s="25">
        <v>112</v>
      </c>
      <c r="AQ22" s="25">
        <v>101</v>
      </c>
      <c r="AR22" s="25">
        <v>84</v>
      </c>
      <c r="AS22" s="25">
        <v>112</v>
      </c>
      <c r="AT22" s="25">
        <v>138</v>
      </c>
      <c r="AU22" s="25">
        <v>106</v>
      </c>
      <c r="AV22" s="25">
        <v>133</v>
      </c>
      <c r="AW22" s="25">
        <v>115</v>
      </c>
      <c r="AX22" s="25">
        <v>97</v>
      </c>
      <c r="AY22" s="25">
        <v>97</v>
      </c>
      <c r="AZ22" s="25">
        <v>101</v>
      </c>
      <c r="BA22" s="25">
        <v>76</v>
      </c>
      <c r="BB22" s="25">
        <v>0</v>
      </c>
      <c r="BC22" s="25">
        <v>285</v>
      </c>
      <c r="BD22" s="25">
        <v>361</v>
      </c>
      <c r="BE22" s="25">
        <v>363</v>
      </c>
      <c r="BF22" s="25">
        <v>386</v>
      </c>
      <c r="BG22" s="25">
        <v>427</v>
      </c>
      <c r="BH22" s="25">
        <v>372</v>
      </c>
      <c r="BI22" s="25">
        <v>304</v>
      </c>
      <c r="BJ22" s="25">
        <v>302</v>
      </c>
      <c r="BK22" s="25">
        <v>380</v>
      </c>
      <c r="BL22" s="25">
        <v>426</v>
      </c>
      <c r="BM22" s="25">
        <v>49</v>
      </c>
      <c r="BN22" s="25">
        <v>334</v>
      </c>
      <c r="BO22" s="25">
        <v>378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0.97714658831211232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357</v>
      </c>
      <c r="K23" s="41">
        <v>249</v>
      </c>
      <c r="L23" s="41">
        <v>270</v>
      </c>
      <c r="M23" s="41">
        <v>259</v>
      </c>
      <c r="N23" s="41">
        <v>303</v>
      </c>
      <c r="O23" s="41">
        <v>438</v>
      </c>
      <c r="P23" s="41">
        <v>344</v>
      </c>
      <c r="Q23" s="41">
        <v>309</v>
      </c>
      <c r="R23" s="41">
        <v>399</v>
      </c>
      <c r="S23" s="41">
        <v>328</v>
      </c>
      <c r="T23" s="41">
        <v>395</v>
      </c>
      <c r="U23" s="41">
        <v>245</v>
      </c>
      <c r="V23" s="41">
        <v>428</v>
      </c>
      <c r="W23" s="41">
        <v>380</v>
      </c>
      <c r="X23" s="41">
        <v>351</v>
      </c>
      <c r="Y23" s="41">
        <v>428</v>
      </c>
      <c r="Z23" s="41">
        <v>259</v>
      </c>
      <c r="AA23" s="41">
        <v>356</v>
      </c>
      <c r="AB23" s="41">
        <v>334</v>
      </c>
      <c r="AC23" s="41">
        <v>331</v>
      </c>
      <c r="AD23" s="41">
        <v>677</v>
      </c>
      <c r="AE23" s="41">
        <v>707</v>
      </c>
      <c r="AF23" s="41">
        <v>509</v>
      </c>
      <c r="AG23" s="41">
        <v>421</v>
      </c>
      <c r="AH23" s="41">
        <v>450</v>
      </c>
      <c r="AI23" s="41">
        <v>584</v>
      </c>
      <c r="AJ23" s="41">
        <v>656</v>
      </c>
      <c r="AK23" s="41">
        <v>503</v>
      </c>
      <c r="AL23" s="41">
        <v>478</v>
      </c>
      <c r="AM23" s="41">
        <v>296</v>
      </c>
      <c r="AN23" s="41">
        <v>157</v>
      </c>
      <c r="AO23" s="41">
        <v>118</v>
      </c>
      <c r="AP23" s="41">
        <v>112</v>
      </c>
      <c r="AQ23" s="41">
        <v>101</v>
      </c>
      <c r="AR23" s="41">
        <v>84</v>
      </c>
      <c r="AS23" s="41">
        <v>112</v>
      </c>
      <c r="AT23" s="41">
        <v>138</v>
      </c>
      <c r="AU23" s="41">
        <v>106</v>
      </c>
      <c r="AV23" s="41">
        <v>133</v>
      </c>
      <c r="AW23" s="41">
        <v>115</v>
      </c>
      <c r="AX23" s="41">
        <v>97</v>
      </c>
      <c r="AY23" s="41">
        <v>97</v>
      </c>
      <c r="AZ23" s="41">
        <v>101</v>
      </c>
      <c r="BA23" s="41">
        <v>76</v>
      </c>
      <c r="BB23" s="41">
        <v>0</v>
      </c>
      <c r="BC23" s="41">
        <v>285</v>
      </c>
      <c r="BD23" s="41">
        <v>361</v>
      </c>
      <c r="BE23" s="41">
        <v>363</v>
      </c>
      <c r="BF23" s="41">
        <v>386</v>
      </c>
      <c r="BG23" s="41">
        <v>427</v>
      </c>
      <c r="BH23" s="41">
        <v>372</v>
      </c>
      <c r="BI23" s="41">
        <v>304</v>
      </c>
      <c r="BJ23" s="41">
        <v>302</v>
      </c>
      <c r="BK23" s="41">
        <v>380</v>
      </c>
      <c r="BL23" s="41">
        <v>426</v>
      </c>
      <c r="BM23" s="41">
        <v>469</v>
      </c>
      <c r="BN23" s="41">
        <v>334</v>
      </c>
      <c r="BO23" s="41">
        <v>378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273</v>
      </c>
      <c r="K25" s="25">
        <v>314</v>
      </c>
      <c r="L25" s="25">
        <v>189</v>
      </c>
      <c r="M25" s="25">
        <v>251</v>
      </c>
      <c r="N25" s="25">
        <v>240</v>
      </c>
      <c r="O25" s="25">
        <v>249</v>
      </c>
      <c r="P25" s="25">
        <v>317</v>
      </c>
      <c r="Q25" s="25">
        <v>248</v>
      </c>
      <c r="R25" s="25">
        <v>159</v>
      </c>
      <c r="S25" s="25">
        <v>240</v>
      </c>
      <c r="T25" s="25">
        <v>233</v>
      </c>
      <c r="U25" s="25">
        <v>249</v>
      </c>
      <c r="V25" s="25">
        <v>275</v>
      </c>
      <c r="W25" s="25">
        <v>306</v>
      </c>
      <c r="X25" s="25">
        <v>333</v>
      </c>
      <c r="Y25" s="25">
        <v>347</v>
      </c>
      <c r="Z25" s="25">
        <v>304</v>
      </c>
      <c r="AA25" s="25">
        <v>14</v>
      </c>
      <c r="AB25" s="25">
        <v>169</v>
      </c>
      <c r="AC25" s="25">
        <v>257</v>
      </c>
      <c r="AD25" s="25">
        <v>553</v>
      </c>
      <c r="AE25" s="25">
        <v>586</v>
      </c>
      <c r="AF25" s="25">
        <v>514</v>
      </c>
      <c r="AG25" s="25">
        <v>397</v>
      </c>
      <c r="AH25" s="25">
        <v>70</v>
      </c>
      <c r="AI25" s="25">
        <v>495</v>
      </c>
      <c r="AJ25" s="25">
        <v>535</v>
      </c>
      <c r="AK25" s="25">
        <v>367</v>
      </c>
      <c r="AL25" s="25">
        <v>25</v>
      </c>
      <c r="AM25" s="25">
        <v>342</v>
      </c>
      <c r="AN25" s="25">
        <v>193</v>
      </c>
      <c r="AO25" s="25">
        <v>59</v>
      </c>
      <c r="AP25" s="25">
        <v>80</v>
      </c>
      <c r="AQ25" s="25">
        <v>13</v>
      </c>
      <c r="AR25" s="25">
        <v>45</v>
      </c>
      <c r="AS25" s="25">
        <v>71</v>
      </c>
      <c r="AT25" s="25">
        <v>30</v>
      </c>
      <c r="AU25" s="25">
        <v>53</v>
      </c>
      <c r="AV25" s="25">
        <v>45</v>
      </c>
      <c r="AW25" s="25">
        <v>58</v>
      </c>
      <c r="AX25" s="25">
        <v>79</v>
      </c>
      <c r="AY25" s="25">
        <v>9</v>
      </c>
      <c r="AZ25" s="25">
        <v>42</v>
      </c>
      <c r="BA25" s="25">
        <v>25</v>
      </c>
      <c r="BB25" s="25">
        <v>0</v>
      </c>
      <c r="BC25" s="25">
        <v>0</v>
      </c>
      <c r="BD25" s="25">
        <v>197</v>
      </c>
      <c r="BE25" s="25">
        <v>327</v>
      </c>
      <c r="BF25" s="25">
        <v>370</v>
      </c>
      <c r="BG25" s="25">
        <v>374</v>
      </c>
      <c r="BH25" s="25">
        <v>307</v>
      </c>
      <c r="BI25" s="25">
        <v>358</v>
      </c>
      <c r="BJ25" s="25">
        <v>291</v>
      </c>
      <c r="BK25" s="25">
        <v>292</v>
      </c>
      <c r="BL25" s="25">
        <v>299</v>
      </c>
      <c r="BM25" s="25">
        <v>320</v>
      </c>
      <c r="BN25" s="25">
        <v>399</v>
      </c>
      <c r="BO25" s="25">
        <v>268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273</v>
      </c>
      <c r="K26" s="41">
        <v>314</v>
      </c>
      <c r="L26" s="41">
        <v>189</v>
      </c>
      <c r="M26" s="41">
        <v>251</v>
      </c>
      <c r="N26" s="41">
        <v>240</v>
      </c>
      <c r="O26" s="41">
        <v>249</v>
      </c>
      <c r="P26" s="41">
        <v>317</v>
      </c>
      <c r="Q26" s="41">
        <v>248</v>
      </c>
      <c r="R26" s="41">
        <v>159</v>
      </c>
      <c r="S26" s="41">
        <v>240</v>
      </c>
      <c r="T26" s="41">
        <v>233</v>
      </c>
      <c r="U26" s="41">
        <v>249</v>
      </c>
      <c r="V26" s="41">
        <v>275</v>
      </c>
      <c r="W26" s="41">
        <v>306</v>
      </c>
      <c r="X26" s="41">
        <v>333</v>
      </c>
      <c r="Y26" s="41">
        <v>347</v>
      </c>
      <c r="Z26" s="41">
        <v>304</v>
      </c>
      <c r="AA26" s="41">
        <v>14</v>
      </c>
      <c r="AB26" s="41">
        <v>169</v>
      </c>
      <c r="AC26" s="41">
        <v>257</v>
      </c>
      <c r="AD26" s="41">
        <v>553</v>
      </c>
      <c r="AE26" s="41">
        <v>586</v>
      </c>
      <c r="AF26" s="41">
        <v>514</v>
      </c>
      <c r="AG26" s="41">
        <v>397</v>
      </c>
      <c r="AH26" s="41">
        <v>70</v>
      </c>
      <c r="AI26" s="41">
        <v>495</v>
      </c>
      <c r="AJ26" s="41">
        <v>535</v>
      </c>
      <c r="AK26" s="41">
        <v>367</v>
      </c>
      <c r="AL26" s="41">
        <v>25</v>
      </c>
      <c r="AM26" s="41">
        <v>342</v>
      </c>
      <c r="AN26" s="41">
        <v>193</v>
      </c>
      <c r="AO26" s="41">
        <v>59</v>
      </c>
      <c r="AP26" s="41">
        <v>80</v>
      </c>
      <c r="AQ26" s="41">
        <v>13</v>
      </c>
      <c r="AR26" s="41">
        <v>45</v>
      </c>
      <c r="AS26" s="41">
        <v>71</v>
      </c>
      <c r="AT26" s="41">
        <v>30</v>
      </c>
      <c r="AU26" s="41">
        <v>53</v>
      </c>
      <c r="AV26" s="41">
        <v>45</v>
      </c>
      <c r="AW26" s="41">
        <v>58</v>
      </c>
      <c r="AX26" s="41">
        <v>79</v>
      </c>
      <c r="AY26" s="41">
        <v>9</v>
      </c>
      <c r="AZ26" s="41">
        <v>42</v>
      </c>
      <c r="BA26" s="41">
        <v>25</v>
      </c>
      <c r="BB26" s="41">
        <v>0</v>
      </c>
      <c r="BC26" s="41">
        <v>0</v>
      </c>
      <c r="BD26" s="41">
        <v>197</v>
      </c>
      <c r="BE26" s="41">
        <v>327</v>
      </c>
      <c r="BF26" s="41">
        <v>370</v>
      </c>
      <c r="BG26" s="41">
        <v>374</v>
      </c>
      <c r="BH26" s="41">
        <v>307</v>
      </c>
      <c r="BI26" s="41">
        <v>358</v>
      </c>
      <c r="BJ26" s="41">
        <v>291</v>
      </c>
      <c r="BK26" s="41">
        <v>292</v>
      </c>
      <c r="BL26" s="41">
        <v>299</v>
      </c>
      <c r="BM26" s="41">
        <v>320</v>
      </c>
      <c r="BN26" s="41">
        <v>399</v>
      </c>
      <c r="BO26" s="41">
        <v>268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0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696" priority="16" operator="greaterThan">
      <formula>95%</formula>
    </cfRule>
    <cfRule type="cellIs" dxfId="695" priority="17" operator="greaterThanOrEqual">
      <formula>90%</formula>
    </cfRule>
    <cfRule type="cellIs" dxfId="694" priority="18" operator="lessThan">
      <formula>89.99%</formula>
    </cfRule>
  </conditionalFormatting>
  <conditionalFormatting sqref="CI13">
    <cfRule type="cellIs" dxfId="693" priority="13" operator="greaterThan">
      <formula>95%</formula>
    </cfRule>
    <cfRule type="cellIs" dxfId="692" priority="14" operator="greaterThanOrEqual">
      <formula>90%</formula>
    </cfRule>
    <cfRule type="cellIs" dxfId="691" priority="15" operator="lessThan">
      <formula>89.99%</formula>
    </cfRule>
  </conditionalFormatting>
  <conditionalFormatting sqref="CI16">
    <cfRule type="cellIs" dxfId="690" priority="10" operator="greaterThan">
      <formula>95%</formula>
    </cfRule>
    <cfRule type="cellIs" dxfId="689" priority="11" operator="greaterThanOrEqual">
      <formula>90%</formula>
    </cfRule>
    <cfRule type="cellIs" dxfId="688" priority="12" operator="lessThan">
      <formula>89.99%</formula>
    </cfRule>
  </conditionalFormatting>
  <conditionalFormatting sqref="CI19">
    <cfRule type="cellIs" dxfId="687" priority="7" operator="greaterThan">
      <formula>95%</formula>
    </cfRule>
    <cfRule type="cellIs" dxfId="686" priority="8" operator="greaterThanOrEqual">
      <formula>90%</formula>
    </cfRule>
    <cfRule type="cellIs" dxfId="685" priority="9" operator="lessThan">
      <formula>89.99%</formula>
    </cfRule>
  </conditionalFormatting>
  <conditionalFormatting sqref="CI22">
    <cfRule type="cellIs" dxfId="684" priority="2" operator="greaterThanOrEqual">
      <formula>100%</formula>
    </cfRule>
    <cfRule type="cellIs" dxfId="683" priority="3" operator="lessThan">
      <formula>99.99%</formula>
    </cfRule>
  </conditionalFormatting>
  <conditionalFormatting sqref="CI25">
    <cfRule type="cellIs" dxfId="682" priority="4" operator="greaterThan">
      <formula>95%</formula>
    </cfRule>
    <cfRule type="cellIs" dxfId="681" priority="5" operator="greaterThanOrEqual">
      <formula>90%</formula>
    </cfRule>
    <cfRule type="cellIs" dxfId="680" priority="6" operator="lessThan">
      <formula>89.99%</formula>
    </cfRule>
  </conditionalFormatting>
  <dataValidations count="1">
    <dataValidation showDropDown="1" showInputMessage="1" showErrorMessage="1" sqref="C21 G19:G23 G10:G11 G16:G17 G13:G14 G25:G26" xr:uid="{CCF6D737-1826-47F0-A5B2-917B69C351A9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3E08-8C79-404B-ABC3-3693F2829F90}">
  <sheetPr>
    <tabColor rgb="FF7030A0"/>
  </sheetPr>
  <dimension ref="A1:CU48"/>
  <sheetViews>
    <sheetView showGridLines="0" topLeftCell="I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8</v>
      </c>
      <c r="F2" s="138" t="s">
        <v>70</v>
      </c>
      <c r="G2" s="138"/>
      <c r="H2" s="22">
        <v>300853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33</v>
      </c>
      <c r="K10" s="25">
        <v>12</v>
      </c>
      <c r="L10" s="25">
        <v>8</v>
      </c>
      <c r="M10" s="25">
        <v>12</v>
      </c>
      <c r="N10" s="25">
        <v>20</v>
      </c>
      <c r="O10" s="25">
        <v>15</v>
      </c>
      <c r="P10" s="25">
        <v>17</v>
      </c>
      <c r="Q10" s="25">
        <v>10</v>
      </c>
      <c r="R10" s="25">
        <v>20</v>
      </c>
      <c r="S10" s="25">
        <v>10</v>
      </c>
      <c r="T10" s="25">
        <v>25</v>
      </c>
      <c r="U10" s="25">
        <v>11</v>
      </c>
      <c r="V10" s="25">
        <v>19</v>
      </c>
      <c r="W10" s="25">
        <v>16</v>
      </c>
      <c r="X10" s="25">
        <v>8</v>
      </c>
      <c r="Y10" s="25">
        <v>12</v>
      </c>
      <c r="Z10" s="25">
        <v>12</v>
      </c>
      <c r="AA10" s="25">
        <v>3</v>
      </c>
      <c r="AB10" s="25">
        <v>4</v>
      </c>
      <c r="AC10" s="25">
        <v>27</v>
      </c>
      <c r="AD10" s="25">
        <v>28</v>
      </c>
      <c r="AE10" s="25">
        <v>29</v>
      </c>
      <c r="AF10" s="25">
        <v>34</v>
      </c>
      <c r="AG10" s="25">
        <v>23</v>
      </c>
      <c r="AH10" s="25">
        <v>5</v>
      </c>
      <c r="AI10" s="25">
        <v>4</v>
      </c>
      <c r="AJ10" s="25">
        <v>13</v>
      </c>
      <c r="AK10" s="25">
        <v>9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8</v>
      </c>
      <c r="BE10" s="25">
        <v>19</v>
      </c>
      <c r="BF10" s="25">
        <v>9</v>
      </c>
      <c r="BG10" s="25">
        <v>9</v>
      </c>
      <c r="BH10" s="25">
        <v>24</v>
      </c>
      <c r="BI10" s="25">
        <v>11</v>
      </c>
      <c r="BJ10" s="25">
        <v>19</v>
      </c>
      <c r="BK10" s="25">
        <v>8</v>
      </c>
      <c r="BL10" s="25">
        <v>20</v>
      </c>
      <c r="BM10" s="25">
        <v>11</v>
      </c>
      <c r="BN10" s="25">
        <v>19</v>
      </c>
      <c r="BO10" s="25">
        <v>11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33</v>
      </c>
      <c r="K11" s="41">
        <v>12</v>
      </c>
      <c r="L11" s="41">
        <v>8</v>
      </c>
      <c r="M11" s="41">
        <v>12</v>
      </c>
      <c r="N11" s="41">
        <v>20</v>
      </c>
      <c r="O11" s="41">
        <v>15</v>
      </c>
      <c r="P11" s="41">
        <v>17</v>
      </c>
      <c r="Q11" s="41">
        <v>10</v>
      </c>
      <c r="R11" s="41">
        <v>20</v>
      </c>
      <c r="S11" s="41">
        <v>10</v>
      </c>
      <c r="T11" s="41">
        <v>25</v>
      </c>
      <c r="U11" s="41">
        <v>11</v>
      </c>
      <c r="V11" s="41">
        <v>19</v>
      </c>
      <c r="W11" s="41">
        <v>16</v>
      </c>
      <c r="X11" s="41">
        <v>8</v>
      </c>
      <c r="Y11" s="41">
        <v>12</v>
      </c>
      <c r="Z11" s="41">
        <v>12</v>
      </c>
      <c r="AA11" s="41">
        <v>3</v>
      </c>
      <c r="AB11" s="41">
        <v>4</v>
      </c>
      <c r="AC11" s="41">
        <v>27</v>
      </c>
      <c r="AD11" s="41">
        <v>28</v>
      </c>
      <c r="AE11" s="41">
        <v>29</v>
      </c>
      <c r="AF11" s="41">
        <v>34</v>
      </c>
      <c r="AG11" s="41">
        <v>23</v>
      </c>
      <c r="AH11" s="41">
        <v>5</v>
      </c>
      <c r="AI11" s="41">
        <v>4</v>
      </c>
      <c r="AJ11" s="41">
        <v>13</v>
      </c>
      <c r="AK11" s="41">
        <v>9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8</v>
      </c>
      <c r="BE11" s="41">
        <v>19</v>
      </c>
      <c r="BF11" s="41">
        <v>9</v>
      </c>
      <c r="BG11" s="41">
        <v>9</v>
      </c>
      <c r="BH11" s="41">
        <v>24</v>
      </c>
      <c r="BI11" s="41">
        <v>11</v>
      </c>
      <c r="BJ11" s="41">
        <v>19</v>
      </c>
      <c r="BK11" s="41">
        <v>8</v>
      </c>
      <c r="BL11" s="41">
        <v>20</v>
      </c>
      <c r="BM11" s="41">
        <v>11</v>
      </c>
      <c r="BN11" s="41">
        <v>19</v>
      </c>
      <c r="BO11" s="41">
        <v>11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>
        <v>0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169</v>
      </c>
      <c r="K13" s="25">
        <v>122</v>
      </c>
      <c r="L13" s="25">
        <v>78</v>
      </c>
      <c r="M13" s="25">
        <v>121</v>
      </c>
      <c r="N13" s="25">
        <v>202</v>
      </c>
      <c r="O13" s="25">
        <v>150</v>
      </c>
      <c r="P13" s="25">
        <v>171</v>
      </c>
      <c r="Q13" s="25">
        <v>102</v>
      </c>
      <c r="R13" s="25">
        <v>196</v>
      </c>
      <c r="S13" s="25">
        <v>102</v>
      </c>
      <c r="T13" s="25">
        <v>251</v>
      </c>
      <c r="U13" s="25">
        <v>106</v>
      </c>
      <c r="V13" s="25">
        <v>159</v>
      </c>
      <c r="W13" s="25">
        <v>0</v>
      </c>
      <c r="X13" s="25">
        <v>82</v>
      </c>
      <c r="Y13" s="25">
        <v>117</v>
      </c>
      <c r="Z13" s="25">
        <v>116</v>
      </c>
      <c r="AA13" s="25">
        <v>34</v>
      </c>
      <c r="AB13" s="25">
        <v>40</v>
      </c>
      <c r="AC13" s="25">
        <v>267</v>
      </c>
      <c r="AD13" s="25">
        <v>283</v>
      </c>
      <c r="AE13" s="25">
        <v>294</v>
      </c>
      <c r="AF13" s="25">
        <v>341</v>
      </c>
      <c r="AG13" s="25">
        <v>228</v>
      </c>
      <c r="AH13" s="25">
        <v>55</v>
      </c>
      <c r="AI13" s="25">
        <v>44</v>
      </c>
      <c r="AJ13" s="25">
        <v>129</v>
      </c>
      <c r="AK13" s="25">
        <v>90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80</v>
      </c>
      <c r="BE13" s="25">
        <v>191</v>
      </c>
      <c r="BF13" s="25">
        <v>93</v>
      </c>
      <c r="BG13" s="25">
        <v>89</v>
      </c>
      <c r="BH13" s="25">
        <v>238</v>
      </c>
      <c r="BI13" s="25">
        <v>108</v>
      </c>
      <c r="BJ13" s="25">
        <v>188</v>
      </c>
      <c r="BK13" s="25">
        <v>80</v>
      </c>
      <c r="BL13" s="25">
        <v>195</v>
      </c>
      <c r="BM13" s="25">
        <v>105</v>
      </c>
      <c r="BN13" s="25">
        <v>193</v>
      </c>
      <c r="BO13" s="25">
        <v>110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0.96735453315290931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169</v>
      </c>
      <c r="K14" s="41">
        <v>122</v>
      </c>
      <c r="L14" s="41">
        <v>78</v>
      </c>
      <c r="M14" s="41">
        <v>121</v>
      </c>
      <c r="N14" s="41">
        <v>202</v>
      </c>
      <c r="O14" s="41">
        <v>151</v>
      </c>
      <c r="P14" s="41">
        <v>171</v>
      </c>
      <c r="Q14" s="41">
        <v>102</v>
      </c>
      <c r="R14" s="41">
        <v>196</v>
      </c>
      <c r="S14" s="41">
        <v>102</v>
      </c>
      <c r="T14" s="41">
        <v>252</v>
      </c>
      <c r="U14" s="41">
        <v>106</v>
      </c>
      <c r="V14" s="41">
        <v>188</v>
      </c>
      <c r="W14" s="41">
        <v>159</v>
      </c>
      <c r="X14" s="41">
        <v>82</v>
      </c>
      <c r="Y14" s="41">
        <v>117</v>
      </c>
      <c r="Z14" s="41">
        <v>116</v>
      </c>
      <c r="AA14" s="41">
        <v>34</v>
      </c>
      <c r="AB14" s="41">
        <v>41</v>
      </c>
      <c r="AC14" s="41">
        <v>267</v>
      </c>
      <c r="AD14" s="41">
        <v>283</v>
      </c>
      <c r="AE14" s="41">
        <v>294</v>
      </c>
      <c r="AF14" s="41">
        <v>341</v>
      </c>
      <c r="AG14" s="41">
        <v>228</v>
      </c>
      <c r="AH14" s="41">
        <v>55</v>
      </c>
      <c r="AI14" s="41">
        <v>44</v>
      </c>
      <c r="AJ14" s="41">
        <v>129</v>
      </c>
      <c r="AK14" s="41">
        <v>90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80</v>
      </c>
      <c r="BE14" s="41">
        <v>192</v>
      </c>
      <c r="BF14" s="41">
        <v>93</v>
      </c>
      <c r="BG14" s="41">
        <v>89</v>
      </c>
      <c r="BH14" s="41">
        <v>238</v>
      </c>
      <c r="BI14" s="41">
        <v>108</v>
      </c>
      <c r="BJ14" s="41">
        <v>188</v>
      </c>
      <c r="BK14" s="41">
        <v>80</v>
      </c>
      <c r="BL14" s="41">
        <v>195</v>
      </c>
      <c r="BM14" s="41">
        <v>106</v>
      </c>
      <c r="BN14" s="41">
        <v>193</v>
      </c>
      <c r="BO14" s="41">
        <v>110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1</v>
      </c>
      <c r="N16" s="25">
        <v>0</v>
      </c>
      <c r="O16" s="25">
        <v>0</v>
      </c>
      <c r="P16" s="25">
        <v>1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1</v>
      </c>
      <c r="Y16" s="25">
        <v>1</v>
      </c>
      <c r="Z16" s="25">
        <v>1</v>
      </c>
      <c r="AA16" s="25">
        <v>1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1</v>
      </c>
      <c r="AH16" s="25">
        <v>0</v>
      </c>
      <c r="AI16" s="25">
        <v>0</v>
      </c>
      <c r="AJ16" s="25">
        <v>0</v>
      </c>
      <c r="AK16" s="25">
        <v>1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1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1</v>
      </c>
      <c r="BL16" s="25">
        <v>1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1</v>
      </c>
      <c r="N17" s="41">
        <v>0</v>
      </c>
      <c r="O17" s="41">
        <v>0</v>
      </c>
      <c r="P17" s="41">
        <v>1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1</v>
      </c>
      <c r="Y17" s="41">
        <v>1</v>
      </c>
      <c r="Z17" s="41">
        <v>1</v>
      </c>
      <c r="AA17" s="41">
        <v>1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1</v>
      </c>
      <c r="AH17" s="41">
        <v>0</v>
      </c>
      <c r="AI17" s="41">
        <v>0</v>
      </c>
      <c r="AJ17" s="41">
        <v>0</v>
      </c>
      <c r="AK17" s="41">
        <v>1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1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1</v>
      </c>
      <c r="BL17" s="41">
        <v>1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>
        <v>0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115</v>
      </c>
      <c r="K19" s="25">
        <v>237</v>
      </c>
      <c r="L19" s="25">
        <v>25</v>
      </c>
      <c r="M19" s="25">
        <v>110</v>
      </c>
      <c r="N19" s="25">
        <v>117</v>
      </c>
      <c r="O19" s="25">
        <v>261</v>
      </c>
      <c r="P19" s="25">
        <v>100</v>
      </c>
      <c r="Q19" s="25">
        <v>0</v>
      </c>
      <c r="R19" s="25">
        <v>246</v>
      </c>
      <c r="S19" s="25">
        <v>187</v>
      </c>
      <c r="T19" s="25">
        <v>102</v>
      </c>
      <c r="U19" s="25">
        <v>251</v>
      </c>
      <c r="V19" s="25">
        <v>66</v>
      </c>
      <c r="W19" s="25">
        <v>146</v>
      </c>
      <c r="X19" s="25">
        <v>235</v>
      </c>
      <c r="Y19" s="25">
        <v>88</v>
      </c>
      <c r="Z19" s="25">
        <v>0</v>
      </c>
      <c r="AA19" s="25">
        <v>42</v>
      </c>
      <c r="AB19" s="25">
        <v>0</v>
      </c>
      <c r="AC19" s="25">
        <v>264</v>
      </c>
      <c r="AD19" s="25">
        <v>326</v>
      </c>
      <c r="AE19" s="25">
        <v>129</v>
      </c>
      <c r="AF19" s="25">
        <v>220</v>
      </c>
      <c r="AG19" s="25">
        <v>251</v>
      </c>
      <c r="AH19" s="25">
        <v>0</v>
      </c>
      <c r="AI19" s="25">
        <v>399</v>
      </c>
      <c r="AJ19" s="25">
        <v>237</v>
      </c>
      <c r="AK19" s="25">
        <v>102</v>
      </c>
      <c r="AL19" s="25">
        <v>0</v>
      </c>
      <c r="AM19" s="25">
        <v>0</v>
      </c>
      <c r="AN19" s="25">
        <v>70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80</v>
      </c>
      <c r="BF19" s="25">
        <v>103</v>
      </c>
      <c r="BG19" s="25">
        <v>190</v>
      </c>
      <c r="BH19" s="25">
        <v>52</v>
      </c>
      <c r="BI19" s="25">
        <v>158</v>
      </c>
      <c r="BJ19" s="25">
        <v>228</v>
      </c>
      <c r="BK19" s="25">
        <v>176</v>
      </c>
      <c r="BL19" s="25">
        <v>0</v>
      </c>
      <c r="BM19" s="25">
        <v>134</v>
      </c>
      <c r="BN19" s="25">
        <v>216</v>
      </c>
      <c r="BO19" s="25">
        <v>181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115</v>
      </c>
      <c r="K20" s="41">
        <v>237</v>
      </c>
      <c r="L20" s="41">
        <v>25</v>
      </c>
      <c r="M20" s="41">
        <v>110</v>
      </c>
      <c r="N20" s="41">
        <v>117</v>
      </c>
      <c r="O20" s="41">
        <v>261</v>
      </c>
      <c r="P20" s="41">
        <v>100</v>
      </c>
      <c r="Q20" s="41">
        <v>0</v>
      </c>
      <c r="R20" s="41">
        <v>246</v>
      </c>
      <c r="S20" s="41">
        <v>187</v>
      </c>
      <c r="T20" s="41">
        <v>102</v>
      </c>
      <c r="U20" s="41">
        <v>251</v>
      </c>
      <c r="V20" s="41">
        <v>66</v>
      </c>
      <c r="W20" s="41">
        <v>146</v>
      </c>
      <c r="X20" s="41">
        <v>235</v>
      </c>
      <c r="Y20" s="41">
        <v>88</v>
      </c>
      <c r="Z20" s="41">
        <v>0</v>
      </c>
      <c r="AA20" s="41">
        <v>42</v>
      </c>
      <c r="AB20" s="41">
        <v>0</v>
      </c>
      <c r="AC20" s="41">
        <v>264</v>
      </c>
      <c r="AD20" s="41">
        <v>326</v>
      </c>
      <c r="AE20" s="41">
        <v>129</v>
      </c>
      <c r="AF20" s="41">
        <v>220</v>
      </c>
      <c r="AG20" s="41">
        <v>251</v>
      </c>
      <c r="AH20" s="41">
        <v>0</v>
      </c>
      <c r="AI20" s="41">
        <v>399</v>
      </c>
      <c r="AJ20" s="41">
        <v>237</v>
      </c>
      <c r="AK20" s="41">
        <v>102</v>
      </c>
      <c r="AL20" s="41">
        <v>0</v>
      </c>
      <c r="AM20" s="41">
        <v>0</v>
      </c>
      <c r="AN20" s="41">
        <v>70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80</v>
      </c>
      <c r="BF20" s="41">
        <v>103</v>
      </c>
      <c r="BG20" s="41">
        <v>190</v>
      </c>
      <c r="BH20" s="41">
        <v>52</v>
      </c>
      <c r="BI20" s="41">
        <v>158</v>
      </c>
      <c r="BJ20" s="41">
        <v>228</v>
      </c>
      <c r="BK20" s="41">
        <v>176</v>
      </c>
      <c r="BL20" s="41">
        <v>0</v>
      </c>
      <c r="BM20" s="41">
        <v>134</v>
      </c>
      <c r="BN20" s="41">
        <v>216</v>
      </c>
      <c r="BO20" s="41">
        <v>181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280</v>
      </c>
      <c r="K22" s="25">
        <v>337</v>
      </c>
      <c r="L22" s="25">
        <v>214</v>
      </c>
      <c r="M22" s="25">
        <v>204</v>
      </c>
      <c r="N22" s="25">
        <v>224</v>
      </c>
      <c r="O22" s="25">
        <v>362</v>
      </c>
      <c r="P22" s="25">
        <v>210</v>
      </c>
      <c r="Q22" s="25">
        <v>92</v>
      </c>
      <c r="R22" s="25">
        <v>192</v>
      </c>
      <c r="S22" s="25">
        <v>277</v>
      </c>
      <c r="T22" s="25">
        <v>184</v>
      </c>
      <c r="U22" s="25">
        <v>335</v>
      </c>
      <c r="V22" s="25">
        <v>157</v>
      </c>
      <c r="W22" s="25">
        <v>145</v>
      </c>
      <c r="X22" s="25">
        <v>217</v>
      </c>
      <c r="Y22" s="25">
        <v>188</v>
      </c>
      <c r="Z22" s="25">
        <v>128</v>
      </c>
      <c r="AA22" s="25">
        <v>163</v>
      </c>
      <c r="AB22" s="25">
        <v>124</v>
      </c>
      <c r="AC22" s="25">
        <v>318</v>
      </c>
      <c r="AD22" s="25">
        <v>543</v>
      </c>
      <c r="AE22" s="25">
        <v>565</v>
      </c>
      <c r="AF22" s="25">
        <v>340</v>
      </c>
      <c r="AG22" s="25">
        <v>378</v>
      </c>
      <c r="AH22" s="25">
        <v>365</v>
      </c>
      <c r="AI22" s="25">
        <v>600</v>
      </c>
      <c r="AJ22" s="25">
        <v>498</v>
      </c>
      <c r="AK22" s="25">
        <v>337</v>
      </c>
      <c r="AL22" s="25">
        <v>337</v>
      </c>
      <c r="AM22" s="25">
        <v>244</v>
      </c>
      <c r="AN22" s="25">
        <v>115</v>
      </c>
      <c r="AO22" s="25">
        <v>80</v>
      </c>
      <c r="AP22" s="25">
        <v>5</v>
      </c>
      <c r="AQ22" s="25">
        <v>5</v>
      </c>
      <c r="AR22" s="25">
        <v>5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4</v>
      </c>
      <c r="BE22" s="25">
        <v>84</v>
      </c>
      <c r="BF22" s="25">
        <v>53</v>
      </c>
      <c r="BG22" s="25">
        <v>115</v>
      </c>
      <c r="BH22" s="25">
        <v>122</v>
      </c>
      <c r="BI22" s="25">
        <v>186</v>
      </c>
      <c r="BJ22" s="25">
        <v>164</v>
      </c>
      <c r="BK22" s="25">
        <v>284</v>
      </c>
      <c r="BL22" s="25">
        <v>199</v>
      </c>
      <c r="BM22" s="25">
        <v>117</v>
      </c>
      <c r="BN22" s="25">
        <v>149</v>
      </c>
      <c r="BO22" s="25">
        <v>192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280</v>
      </c>
      <c r="K23" s="41">
        <v>337</v>
      </c>
      <c r="L23" s="41">
        <v>214</v>
      </c>
      <c r="M23" s="41">
        <v>204</v>
      </c>
      <c r="N23" s="41">
        <v>224</v>
      </c>
      <c r="O23" s="41">
        <v>362</v>
      </c>
      <c r="P23" s="41">
        <v>210</v>
      </c>
      <c r="Q23" s="41">
        <v>92</v>
      </c>
      <c r="R23" s="41">
        <v>192</v>
      </c>
      <c r="S23" s="41">
        <v>277</v>
      </c>
      <c r="T23" s="41">
        <v>184</v>
      </c>
      <c r="U23" s="41">
        <v>335</v>
      </c>
      <c r="V23" s="41">
        <v>157</v>
      </c>
      <c r="W23" s="41">
        <v>145</v>
      </c>
      <c r="X23" s="41">
        <v>217</v>
      </c>
      <c r="Y23" s="41">
        <v>188</v>
      </c>
      <c r="Z23" s="41">
        <v>128</v>
      </c>
      <c r="AA23" s="41">
        <v>163</v>
      </c>
      <c r="AB23" s="41">
        <v>124</v>
      </c>
      <c r="AC23" s="41">
        <v>318</v>
      </c>
      <c r="AD23" s="41">
        <v>543</v>
      </c>
      <c r="AE23" s="41">
        <v>565</v>
      </c>
      <c r="AF23" s="41">
        <v>340</v>
      </c>
      <c r="AG23" s="41">
        <v>378</v>
      </c>
      <c r="AH23" s="41">
        <v>365</v>
      </c>
      <c r="AI23" s="41">
        <v>600</v>
      </c>
      <c r="AJ23" s="41">
        <v>498</v>
      </c>
      <c r="AK23" s="41">
        <v>337</v>
      </c>
      <c r="AL23" s="41">
        <v>337</v>
      </c>
      <c r="AM23" s="41">
        <v>244</v>
      </c>
      <c r="AN23" s="41">
        <v>115</v>
      </c>
      <c r="AO23" s="41">
        <v>80</v>
      </c>
      <c r="AP23" s="41">
        <v>5</v>
      </c>
      <c r="AQ23" s="41">
        <v>5</v>
      </c>
      <c r="AR23" s="41">
        <v>5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4</v>
      </c>
      <c r="BE23" s="41">
        <v>84</v>
      </c>
      <c r="BF23" s="41">
        <v>53</v>
      </c>
      <c r="BG23" s="41">
        <v>115</v>
      </c>
      <c r="BH23" s="41">
        <v>122</v>
      </c>
      <c r="BI23" s="41">
        <v>186</v>
      </c>
      <c r="BJ23" s="41">
        <v>164</v>
      </c>
      <c r="BK23" s="41">
        <v>284</v>
      </c>
      <c r="BL23" s="41">
        <v>199</v>
      </c>
      <c r="BM23" s="41">
        <v>117</v>
      </c>
      <c r="BN23" s="41">
        <v>149</v>
      </c>
      <c r="BO23" s="41">
        <v>192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5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131</v>
      </c>
      <c r="K25" s="25">
        <v>180</v>
      </c>
      <c r="L25" s="25">
        <v>148</v>
      </c>
      <c r="M25" s="25">
        <v>120</v>
      </c>
      <c r="N25" s="25">
        <v>97</v>
      </c>
      <c r="O25" s="25">
        <v>123</v>
      </c>
      <c r="P25" s="25">
        <v>252</v>
      </c>
      <c r="Q25" s="25">
        <v>117</v>
      </c>
      <c r="R25" s="25">
        <v>146</v>
      </c>
      <c r="S25" s="25">
        <v>102</v>
      </c>
      <c r="T25" s="25">
        <v>195</v>
      </c>
      <c r="U25" s="25">
        <v>100</v>
      </c>
      <c r="V25" s="25">
        <v>242</v>
      </c>
      <c r="W25" s="25">
        <v>158</v>
      </c>
      <c r="X25" s="25">
        <v>163</v>
      </c>
      <c r="Y25" s="25">
        <v>117</v>
      </c>
      <c r="Z25" s="25">
        <v>60</v>
      </c>
      <c r="AA25" s="25">
        <v>7</v>
      </c>
      <c r="AB25" s="25">
        <v>39</v>
      </c>
      <c r="AC25" s="25">
        <v>70</v>
      </c>
      <c r="AD25" s="25">
        <v>101</v>
      </c>
      <c r="AE25" s="25">
        <v>107</v>
      </c>
      <c r="AF25" s="25">
        <v>445</v>
      </c>
      <c r="AG25" s="25">
        <v>211</v>
      </c>
      <c r="AH25" s="25">
        <v>13</v>
      </c>
      <c r="AI25" s="25">
        <v>164</v>
      </c>
      <c r="AJ25" s="25">
        <v>339</v>
      </c>
      <c r="AK25" s="25">
        <v>256</v>
      </c>
      <c r="AL25" s="25">
        <v>0</v>
      </c>
      <c r="AM25" s="25">
        <v>93</v>
      </c>
      <c r="AN25" s="25">
        <v>199</v>
      </c>
      <c r="AO25" s="25">
        <v>35</v>
      </c>
      <c r="AP25" s="25">
        <v>75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1</v>
      </c>
      <c r="BE25" s="25">
        <v>0</v>
      </c>
      <c r="BF25" s="25">
        <v>134</v>
      </c>
      <c r="BG25" s="25">
        <v>128</v>
      </c>
      <c r="BH25" s="25">
        <v>45</v>
      </c>
      <c r="BI25" s="25">
        <v>94</v>
      </c>
      <c r="BJ25" s="25">
        <v>250</v>
      </c>
      <c r="BK25" s="25">
        <v>56</v>
      </c>
      <c r="BL25" s="25">
        <v>85</v>
      </c>
      <c r="BM25" s="25">
        <v>216</v>
      </c>
      <c r="BN25" s="25">
        <v>184</v>
      </c>
      <c r="BO25" s="25">
        <v>138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131</v>
      </c>
      <c r="K26" s="41">
        <v>180</v>
      </c>
      <c r="L26" s="41">
        <v>148</v>
      </c>
      <c r="M26" s="41">
        <v>120</v>
      </c>
      <c r="N26" s="41">
        <v>97</v>
      </c>
      <c r="O26" s="41">
        <v>123</v>
      </c>
      <c r="P26" s="41">
        <v>252</v>
      </c>
      <c r="Q26" s="41">
        <v>117</v>
      </c>
      <c r="R26" s="41">
        <v>146</v>
      </c>
      <c r="S26" s="41">
        <v>102</v>
      </c>
      <c r="T26" s="41">
        <v>195</v>
      </c>
      <c r="U26" s="41">
        <v>100</v>
      </c>
      <c r="V26" s="41">
        <v>242</v>
      </c>
      <c r="W26" s="41">
        <v>158</v>
      </c>
      <c r="X26" s="41">
        <v>163</v>
      </c>
      <c r="Y26" s="41">
        <v>117</v>
      </c>
      <c r="Z26" s="41">
        <v>60</v>
      </c>
      <c r="AA26" s="41">
        <v>7</v>
      </c>
      <c r="AB26" s="41">
        <v>39</v>
      </c>
      <c r="AC26" s="41">
        <v>70</v>
      </c>
      <c r="AD26" s="41">
        <v>101</v>
      </c>
      <c r="AE26" s="41">
        <v>107</v>
      </c>
      <c r="AF26" s="41">
        <v>445</v>
      </c>
      <c r="AG26" s="41">
        <v>211</v>
      </c>
      <c r="AH26" s="41">
        <v>13</v>
      </c>
      <c r="AI26" s="41">
        <v>164</v>
      </c>
      <c r="AJ26" s="41">
        <v>339</v>
      </c>
      <c r="AK26" s="41">
        <v>256</v>
      </c>
      <c r="AL26" s="41">
        <v>0</v>
      </c>
      <c r="AM26" s="41">
        <v>93</v>
      </c>
      <c r="AN26" s="41">
        <v>199</v>
      </c>
      <c r="AO26" s="41">
        <v>35</v>
      </c>
      <c r="AP26" s="41">
        <v>75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1</v>
      </c>
      <c r="BE26" s="41">
        <v>0</v>
      </c>
      <c r="BF26" s="41">
        <v>134</v>
      </c>
      <c r="BG26" s="41">
        <v>128</v>
      </c>
      <c r="BH26" s="41">
        <v>45</v>
      </c>
      <c r="BI26" s="41">
        <v>94</v>
      </c>
      <c r="BJ26" s="41">
        <v>250</v>
      </c>
      <c r="BK26" s="41">
        <v>56</v>
      </c>
      <c r="BL26" s="41">
        <v>85</v>
      </c>
      <c r="BM26" s="41">
        <v>216</v>
      </c>
      <c r="BN26" s="41">
        <v>184</v>
      </c>
      <c r="BO26" s="41">
        <v>138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0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679" priority="16" operator="greaterThan">
      <formula>95%</formula>
    </cfRule>
    <cfRule type="cellIs" dxfId="678" priority="17" operator="greaterThanOrEqual">
      <formula>90%</formula>
    </cfRule>
    <cfRule type="cellIs" dxfId="677" priority="18" operator="lessThan">
      <formula>89.99%</formula>
    </cfRule>
  </conditionalFormatting>
  <conditionalFormatting sqref="CI13">
    <cfRule type="cellIs" dxfId="676" priority="13" operator="greaterThan">
      <formula>95%</formula>
    </cfRule>
    <cfRule type="cellIs" dxfId="675" priority="14" operator="greaterThanOrEqual">
      <formula>90%</formula>
    </cfRule>
    <cfRule type="cellIs" dxfId="674" priority="15" operator="lessThan">
      <formula>89.99%</formula>
    </cfRule>
  </conditionalFormatting>
  <conditionalFormatting sqref="CI16">
    <cfRule type="cellIs" dxfId="673" priority="10" operator="greaterThan">
      <formula>95%</formula>
    </cfRule>
    <cfRule type="cellIs" dxfId="672" priority="11" operator="greaterThanOrEqual">
      <formula>90%</formula>
    </cfRule>
    <cfRule type="cellIs" dxfId="671" priority="12" operator="lessThan">
      <formula>89.99%</formula>
    </cfRule>
  </conditionalFormatting>
  <conditionalFormatting sqref="CI19">
    <cfRule type="cellIs" dxfId="670" priority="7" operator="greaterThan">
      <formula>95%</formula>
    </cfRule>
    <cfRule type="cellIs" dxfId="669" priority="8" operator="greaterThanOrEqual">
      <formula>90%</formula>
    </cfRule>
    <cfRule type="cellIs" dxfId="668" priority="9" operator="lessThan">
      <formula>89.99%</formula>
    </cfRule>
  </conditionalFormatting>
  <conditionalFormatting sqref="CI22">
    <cfRule type="cellIs" dxfId="667" priority="2" operator="greaterThanOrEqual">
      <formula>100%</formula>
    </cfRule>
    <cfRule type="cellIs" dxfId="666" priority="3" operator="lessThan">
      <formula>99.99%</formula>
    </cfRule>
  </conditionalFormatting>
  <conditionalFormatting sqref="CI25">
    <cfRule type="cellIs" dxfId="665" priority="4" operator="greaterThan">
      <formula>95%</formula>
    </cfRule>
    <cfRule type="cellIs" dxfId="664" priority="5" operator="greaterThanOrEqual">
      <formula>90%</formula>
    </cfRule>
    <cfRule type="cellIs" dxfId="663" priority="6" operator="lessThan">
      <formula>89.99%</formula>
    </cfRule>
  </conditionalFormatting>
  <dataValidations count="1">
    <dataValidation showDropDown="1" showInputMessage="1" showErrorMessage="1" sqref="C21 G19:G23 G10:G11 G16:G17 G13:G14 G25:G26" xr:uid="{46FDCDE4-5454-46A9-91B9-6A5460FF41F5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4A43-B792-4B12-8D00-234E1F8C56D5}">
  <sheetPr>
    <tabColor rgb="FF7030A0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8</v>
      </c>
      <c r="F2" s="138" t="s">
        <v>70</v>
      </c>
      <c r="G2" s="138"/>
      <c r="H2" s="22">
        <v>300854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29</v>
      </c>
      <c r="K10" s="25">
        <v>29</v>
      </c>
      <c r="L10" s="25">
        <v>10</v>
      </c>
      <c r="M10" s="25">
        <v>25</v>
      </c>
      <c r="N10" s="25">
        <v>14</v>
      </c>
      <c r="O10" s="25">
        <v>45</v>
      </c>
      <c r="P10" s="25">
        <v>20</v>
      </c>
      <c r="Q10" s="25">
        <v>19</v>
      </c>
      <c r="R10" s="25">
        <v>28</v>
      </c>
      <c r="S10" s="25">
        <v>29</v>
      </c>
      <c r="T10" s="25">
        <v>31</v>
      </c>
      <c r="U10" s="25">
        <v>24</v>
      </c>
      <c r="V10" s="25">
        <v>30</v>
      </c>
      <c r="W10" s="25">
        <v>25</v>
      </c>
      <c r="X10" s="25">
        <v>15</v>
      </c>
      <c r="Y10" s="25">
        <v>34</v>
      </c>
      <c r="Z10" s="25">
        <v>15</v>
      </c>
      <c r="AA10" s="25">
        <v>2</v>
      </c>
      <c r="AB10" s="25">
        <v>5</v>
      </c>
      <c r="AC10" s="25">
        <v>37</v>
      </c>
      <c r="AD10" s="25">
        <v>40</v>
      </c>
      <c r="AE10" s="25">
        <v>29</v>
      </c>
      <c r="AF10" s="25">
        <v>35</v>
      </c>
      <c r="AG10" s="25">
        <v>29</v>
      </c>
      <c r="AH10" s="25">
        <v>10</v>
      </c>
      <c r="AI10" s="25">
        <v>16</v>
      </c>
      <c r="AJ10" s="25">
        <v>18</v>
      </c>
      <c r="AK10" s="25">
        <v>19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13</v>
      </c>
      <c r="BE10" s="25">
        <v>32</v>
      </c>
      <c r="BF10" s="25">
        <v>24</v>
      </c>
      <c r="BG10" s="25">
        <v>17</v>
      </c>
      <c r="BH10" s="25">
        <v>32</v>
      </c>
      <c r="BI10" s="25">
        <v>19</v>
      </c>
      <c r="BJ10" s="25">
        <v>21</v>
      </c>
      <c r="BK10" s="25">
        <v>15</v>
      </c>
      <c r="BL10" s="25">
        <v>16</v>
      </c>
      <c r="BM10" s="25">
        <v>38</v>
      </c>
      <c r="BN10" s="25">
        <v>19</v>
      </c>
      <c r="BO10" s="25">
        <v>27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29</v>
      </c>
      <c r="K11" s="41">
        <v>29</v>
      </c>
      <c r="L11" s="41">
        <v>10</v>
      </c>
      <c r="M11" s="41">
        <v>25</v>
      </c>
      <c r="N11" s="41">
        <v>14</v>
      </c>
      <c r="O11" s="41">
        <v>45</v>
      </c>
      <c r="P11" s="41">
        <v>20</v>
      </c>
      <c r="Q11" s="41">
        <v>19</v>
      </c>
      <c r="R11" s="41">
        <v>28</v>
      </c>
      <c r="S11" s="41">
        <v>29</v>
      </c>
      <c r="T11" s="41">
        <v>31</v>
      </c>
      <c r="U11" s="41">
        <v>24</v>
      </c>
      <c r="V11" s="41">
        <v>30</v>
      </c>
      <c r="W11" s="41">
        <v>25</v>
      </c>
      <c r="X11" s="41">
        <v>15</v>
      </c>
      <c r="Y11" s="41">
        <v>34</v>
      </c>
      <c r="Z11" s="41">
        <v>15</v>
      </c>
      <c r="AA11" s="41">
        <v>2</v>
      </c>
      <c r="AB11" s="41">
        <v>5</v>
      </c>
      <c r="AC11" s="41">
        <v>37</v>
      </c>
      <c r="AD11" s="41">
        <v>40</v>
      </c>
      <c r="AE11" s="41">
        <v>29</v>
      </c>
      <c r="AF11" s="41">
        <v>35</v>
      </c>
      <c r="AG11" s="41">
        <v>29</v>
      </c>
      <c r="AH11" s="41">
        <v>10</v>
      </c>
      <c r="AI11" s="41">
        <v>16</v>
      </c>
      <c r="AJ11" s="41">
        <v>18</v>
      </c>
      <c r="AK11" s="41">
        <v>19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13</v>
      </c>
      <c r="BE11" s="41">
        <v>32</v>
      </c>
      <c r="BF11" s="41">
        <v>24</v>
      </c>
      <c r="BG11" s="41">
        <v>17</v>
      </c>
      <c r="BH11" s="41">
        <v>32</v>
      </c>
      <c r="BI11" s="41">
        <v>19</v>
      </c>
      <c r="BJ11" s="41">
        <v>21</v>
      </c>
      <c r="BK11" s="41">
        <v>15</v>
      </c>
      <c r="BL11" s="41">
        <v>16</v>
      </c>
      <c r="BM11" s="41">
        <v>38</v>
      </c>
      <c r="BN11" s="41">
        <v>19</v>
      </c>
      <c r="BO11" s="41">
        <v>27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292</v>
      </c>
      <c r="K13" s="25">
        <v>288</v>
      </c>
      <c r="L13" s="25">
        <v>103</v>
      </c>
      <c r="M13" s="25">
        <v>250</v>
      </c>
      <c r="N13" s="25">
        <v>135</v>
      </c>
      <c r="O13" s="25">
        <v>322</v>
      </c>
      <c r="P13" s="25">
        <v>197</v>
      </c>
      <c r="Q13" s="25">
        <v>189</v>
      </c>
      <c r="R13" s="25">
        <v>282</v>
      </c>
      <c r="S13" s="25">
        <v>293</v>
      </c>
      <c r="T13" s="25">
        <v>306</v>
      </c>
      <c r="U13" s="25">
        <v>239</v>
      </c>
      <c r="V13" s="25">
        <v>294</v>
      </c>
      <c r="W13" s="25">
        <v>248</v>
      </c>
      <c r="X13" s="25">
        <v>146</v>
      </c>
      <c r="Y13" s="25">
        <v>333</v>
      </c>
      <c r="Z13" s="25">
        <v>150</v>
      </c>
      <c r="AA13" s="25">
        <v>19</v>
      </c>
      <c r="AB13" s="25">
        <v>46</v>
      </c>
      <c r="AC13" s="25">
        <v>372</v>
      </c>
      <c r="AD13" s="25">
        <v>397</v>
      </c>
      <c r="AE13" s="25">
        <v>288</v>
      </c>
      <c r="AF13" s="25">
        <v>347</v>
      </c>
      <c r="AG13" s="25">
        <v>285</v>
      </c>
      <c r="AH13" s="25">
        <v>96</v>
      </c>
      <c r="AI13" s="25">
        <v>158</v>
      </c>
      <c r="AJ13" s="25">
        <v>183</v>
      </c>
      <c r="AK13" s="25">
        <v>196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133</v>
      </c>
      <c r="BE13" s="25">
        <v>325</v>
      </c>
      <c r="BF13" s="25">
        <v>239</v>
      </c>
      <c r="BG13" s="25">
        <v>174</v>
      </c>
      <c r="BH13" s="25">
        <v>320</v>
      </c>
      <c r="BI13" s="25">
        <v>190</v>
      </c>
      <c r="BJ13" s="25">
        <v>206</v>
      </c>
      <c r="BK13" s="25">
        <v>151</v>
      </c>
      <c r="BL13" s="25">
        <v>157</v>
      </c>
      <c r="BM13" s="25">
        <v>383</v>
      </c>
      <c r="BN13" s="25">
        <v>194</v>
      </c>
      <c r="BO13" s="25">
        <v>270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0.98479331762690081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292</v>
      </c>
      <c r="K14" s="41">
        <v>290</v>
      </c>
      <c r="L14" s="41">
        <v>103</v>
      </c>
      <c r="M14" s="41">
        <v>250</v>
      </c>
      <c r="N14" s="41">
        <v>136</v>
      </c>
      <c r="O14" s="41">
        <v>447</v>
      </c>
      <c r="P14" s="41">
        <v>197</v>
      </c>
      <c r="Q14" s="41">
        <v>189</v>
      </c>
      <c r="R14" s="41">
        <v>283</v>
      </c>
      <c r="S14" s="41">
        <v>293</v>
      </c>
      <c r="T14" s="41">
        <v>306</v>
      </c>
      <c r="U14" s="41">
        <v>239</v>
      </c>
      <c r="V14" s="41">
        <v>294</v>
      </c>
      <c r="W14" s="41">
        <v>248</v>
      </c>
      <c r="X14" s="41">
        <v>146</v>
      </c>
      <c r="Y14" s="41">
        <v>333</v>
      </c>
      <c r="Z14" s="41">
        <v>151</v>
      </c>
      <c r="AA14" s="41">
        <v>19</v>
      </c>
      <c r="AB14" s="41">
        <v>46</v>
      </c>
      <c r="AC14" s="41">
        <v>373</v>
      </c>
      <c r="AD14" s="41">
        <v>397</v>
      </c>
      <c r="AE14" s="41">
        <v>288</v>
      </c>
      <c r="AF14" s="41">
        <v>347</v>
      </c>
      <c r="AG14" s="41">
        <v>286</v>
      </c>
      <c r="AH14" s="41">
        <v>96</v>
      </c>
      <c r="AI14" s="41">
        <v>158</v>
      </c>
      <c r="AJ14" s="41">
        <v>183</v>
      </c>
      <c r="AK14" s="41">
        <v>196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134</v>
      </c>
      <c r="BE14" s="41">
        <v>325</v>
      </c>
      <c r="BF14" s="41">
        <v>239</v>
      </c>
      <c r="BG14" s="41">
        <v>174</v>
      </c>
      <c r="BH14" s="41">
        <v>323</v>
      </c>
      <c r="BI14" s="41">
        <v>194</v>
      </c>
      <c r="BJ14" s="41">
        <v>206</v>
      </c>
      <c r="BK14" s="41">
        <v>151</v>
      </c>
      <c r="BL14" s="41">
        <v>157</v>
      </c>
      <c r="BM14" s="41">
        <v>383</v>
      </c>
      <c r="BN14" s="41">
        <v>194</v>
      </c>
      <c r="BO14" s="41">
        <v>272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1</v>
      </c>
      <c r="N16" s="25">
        <v>0</v>
      </c>
      <c r="O16" s="25">
        <v>0</v>
      </c>
      <c r="P16" s="25">
        <v>1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1</v>
      </c>
      <c r="Y16" s="25">
        <v>1</v>
      </c>
      <c r="Z16" s="25">
        <v>1</v>
      </c>
      <c r="AA16" s="25">
        <v>1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1</v>
      </c>
      <c r="AH16" s="25">
        <v>0</v>
      </c>
      <c r="AI16" s="25">
        <v>0</v>
      </c>
      <c r="AJ16" s="25">
        <v>0</v>
      </c>
      <c r="AK16" s="25">
        <v>1</v>
      </c>
      <c r="AL16" s="25">
        <v>0</v>
      </c>
      <c r="AM16" s="25">
        <v>0</v>
      </c>
      <c r="AN16" s="25">
        <v>0</v>
      </c>
      <c r="AO16" s="25">
        <v>0</v>
      </c>
      <c r="AP16" s="25">
        <v>1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1</v>
      </c>
      <c r="BE16" s="25">
        <v>0</v>
      </c>
      <c r="BF16" s="25">
        <v>0</v>
      </c>
      <c r="BG16" s="25">
        <v>0</v>
      </c>
      <c r="BH16" s="25">
        <v>1</v>
      </c>
      <c r="BI16" s="25">
        <v>0</v>
      </c>
      <c r="BJ16" s="25">
        <v>0</v>
      </c>
      <c r="BK16" s="25">
        <v>1</v>
      </c>
      <c r="BL16" s="25">
        <v>1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1</v>
      </c>
      <c r="N17" s="41">
        <v>0</v>
      </c>
      <c r="O17" s="41">
        <v>0</v>
      </c>
      <c r="P17" s="41">
        <v>1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1</v>
      </c>
      <c r="Y17" s="41">
        <v>1</v>
      </c>
      <c r="Z17" s="41">
        <v>1</v>
      </c>
      <c r="AA17" s="41">
        <v>1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1</v>
      </c>
      <c r="AH17" s="41">
        <v>0</v>
      </c>
      <c r="AI17" s="41">
        <v>0</v>
      </c>
      <c r="AJ17" s="41">
        <v>0</v>
      </c>
      <c r="AK17" s="41">
        <v>1</v>
      </c>
      <c r="AL17" s="41">
        <v>0</v>
      </c>
      <c r="AM17" s="41">
        <v>0</v>
      </c>
      <c r="AN17" s="41">
        <v>0</v>
      </c>
      <c r="AO17" s="41">
        <v>0</v>
      </c>
      <c r="AP17" s="41">
        <v>1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1</v>
      </c>
      <c r="BE17" s="41">
        <v>0</v>
      </c>
      <c r="BF17" s="41">
        <v>0</v>
      </c>
      <c r="BG17" s="41">
        <v>0</v>
      </c>
      <c r="BH17" s="41">
        <v>1</v>
      </c>
      <c r="BI17" s="41">
        <v>0</v>
      </c>
      <c r="BJ17" s="41">
        <v>0</v>
      </c>
      <c r="BK17" s="41">
        <v>1</v>
      </c>
      <c r="BL17" s="41">
        <v>1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199</v>
      </c>
      <c r="K19" s="25">
        <v>422</v>
      </c>
      <c r="L19" s="25">
        <v>155</v>
      </c>
      <c r="M19" s="25">
        <v>79</v>
      </c>
      <c r="N19" s="25">
        <v>217</v>
      </c>
      <c r="O19" s="25">
        <v>330</v>
      </c>
      <c r="P19" s="25">
        <v>238</v>
      </c>
      <c r="Q19" s="25">
        <v>146</v>
      </c>
      <c r="R19" s="25">
        <v>246</v>
      </c>
      <c r="S19" s="25">
        <v>292</v>
      </c>
      <c r="T19" s="25">
        <v>350</v>
      </c>
      <c r="U19" s="25">
        <v>180</v>
      </c>
      <c r="V19" s="25">
        <v>180</v>
      </c>
      <c r="W19" s="25">
        <v>353</v>
      </c>
      <c r="X19" s="25">
        <v>162</v>
      </c>
      <c r="Y19" s="25">
        <v>233</v>
      </c>
      <c r="Z19" s="25">
        <v>127</v>
      </c>
      <c r="AA19" s="25">
        <v>91</v>
      </c>
      <c r="AB19" s="25">
        <v>0</v>
      </c>
      <c r="AC19" s="25">
        <v>371</v>
      </c>
      <c r="AD19" s="25">
        <v>206</v>
      </c>
      <c r="AE19" s="25">
        <v>417</v>
      </c>
      <c r="AF19" s="25">
        <v>243</v>
      </c>
      <c r="AG19" s="25">
        <v>224</v>
      </c>
      <c r="AH19" s="25">
        <v>0</v>
      </c>
      <c r="AI19" s="25">
        <v>280</v>
      </c>
      <c r="AJ19" s="25">
        <v>280</v>
      </c>
      <c r="AK19" s="25">
        <v>363</v>
      </c>
      <c r="AL19" s="25">
        <v>0</v>
      </c>
      <c r="AM19" s="25">
        <v>269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189</v>
      </c>
      <c r="BF19" s="25">
        <v>303</v>
      </c>
      <c r="BG19" s="25">
        <v>233</v>
      </c>
      <c r="BH19" s="25">
        <v>121</v>
      </c>
      <c r="BI19" s="25">
        <v>203</v>
      </c>
      <c r="BJ19" s="25">
        <v>351</v>
      </c>
      <c r="BK19" s="25">
        <v>187</v>
      </c>
      <c r="BL19" s="25">
        <v>43</v>
      </c>
      <c r="BM19" s="25">
        <v>265</v>
      </c>
      <c r="BN19" s="25">
        <v>427</v>
      </c>
      <c r="BO19" s="25">
        <v>96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199</v>
      </c>
      <c r="K20" s="41">
        <v>422</v>
      </c>
      <c r="L20" s="41">
        <v>155</v>
      </c>
      <c r="M20" s="41">
        <v>79</v>
      </c>
      <c r="N20" s="41">
        <v>217</v>
      </c>
      <c r="O20" s="41">
        <v>330</v>
      </c>
      <c r="P20" s="41">
        <v>238</v>
      </c>
      <c r="Q20" s="41">
        <v>146</v>
      </c>
      <c r="R20" s="41">
        <v>246</v>
      </c>
      <c r="S20" s="41">
        <v>292</v>
      </c>
      <c r="T20" s="41">
        <v>350</v>
      </c>
      <c r="U20" s="41">
        <v>180</v>
      </c>
      <c r="V20" s="41">
        <v>180</v>
      </c>
      <c r="W20" s="41">
        <v>353</v>
      </c>
      <c r="X20" s="41">
        <v>162</v>
      </c>
      <c r="Y20" s="41">
        <v>233</v>
      </c>
      <c r="Z20" s="41">
        <v>127</v>
      </c>
      <c r="AA20" s="41">
        <v>91</v>
      </c>
      <c r="AB20" s="41">
        <v>0</v>
      </c>
      <c r="AC20" s="41">
        <v>371</v>
      </c>
      <c r="AD20" s="41">
        <v>206</v>
      </c>
      <c r="AE20" s="41">
        <v>417</v>
      </c>
      <c r="AF20" s="41">
        <v>243</v>
      </c>
      <c r="AG20" s="41">
        <v>224</v>
      </c>
      <c r="AH20" s="41">
        <v>0</v>
      </c>
      <c r="AI20" s="41">
        <v>280</v>
      </c>
      <c r="AJ20" s="41">
        <v>280</v>
      </c>
      <c r="AK20" s="41">
        <v>363</v>
      </c>
      <c r="AL20" s="41">
        <v>0</v>
      </c>
      <c r="AM20" s="41">
        <v>269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189</v>
      </c>
      <c r="BF20" s="41">
        <v>303</v>
      </c>
      <c r="BG20" s="41">
        <v>233</v>
      </c>
      <c r="BH20" s="41">
        <v>121</v>
      </c>
      <c r="BI20" s="41">
        <v>203</v>
      </c>
      <c r="BJ20" s="41">
        <v>351</v>
      </c>
      <c r="BK20" s="41">
        <v>187</v>
      </c>
      <c r="BL20" s="41">
        <v>43</v>
      </c>
      <c r="BM20" s="41">
        <v>265</v>
      </c>
      <c r="BN20" s="41">
        <v>427</v>
      </c>
      <c r="BO20" s="41">
        <v>96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500</v>
      </c>
      <c r="K22" s="25">
        <v>812</v>
      </c>
      <c r="L22" s="25">
        <v>613</v>
      </c>
      <c r="M22" s="25">
        <v>346</v>
      </c>
      <c r="N22" s="25">
        <v>447</v>
      </c>
      <c r="O22" s="25">
        <v>630</v>
      </c>
      <c r="P22" s="25">
        <v>697</v>
      </c>
      <c r="Q22" s="25">
        <v>570</v>
      </c>
      <c r="R22" s="25">
        <v>611</v>
      </c>
      <c r="S22" s="25">
        <v>714</v>
      </c>
      <c r="T22" s="25">
        <v>793</v>
      </c>
      <c r="U22" s="25">
        <v>705</v>
      </c>
      <c r="V22" s="25">
        <v>728</v>
      </c>
      <c r="W22" s="25">
        <v>835</v>
      </c>
      <c r="X22" s="25">
        <v>706</v>
      </c>
      <c r="Y22" s="25">
        <v>559</v>
      </c>
      <c r="Z22" s="25">
        <v>404</v>
      </c>
      <c r="AA22" s="25">
        <v>413</v>
      </c>
      <c r="AB22" s="25">
        <v>395</v>
      </c>
      <c r="AC22" s="25">
        <v>538</v>
      </c>
      <c r="AD22" s="25">
        <v>464</v>
      </c>
      <c r="AE22" s="25">
        <v>719</v>
      </c>
      <c r="AF22" s="25">
        <v>421</v>
      </c>
      <c r="AG22" s="25">
        <v>356</v>
      </c>
      <c r="AH22" s="25">
        <v>278</v>
      </c>
      <c r="AI22" s="25">
        <v>450</v>
      </c>
      <c r="AJ22" s="25">
        <v>489</v>
      </c>
      <c r="AK22" s="25">
        <v>638</v>
      </c>
      <c r="AL22" s="25">
        <v>638</v>
      </c>
      <c r="AM22" s="25">
        <v>548</v>
      </c>
      <c r="AN22" s="25">
        <v>293</v>
      </c>
      <c r="AO22" s="25">
        <v>147</v>
      </c>
      <c r="AP22" s="25">
        <v>30</v>
      </c>
      <c r="AQ22" s="25">
        <v>29</v>
      </c>
      <c r="AR22" s="25">
        <v>29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27</v>
      </c>
      <c r="BE22" s="25">
        <v>213</v>
      </c>
      <c r="BF22" s="25">
        <v>330</v>
      </c>
      <c r="BG22" s="25">
        <v>319</v>
      </c>
      <c r="BH22" s="25">
        <v>434</v>
      </c>
      <c r="BI22" s="25">
        <v>574</v>
      </c>
      <c r="BJ22" s="25">
        <v>611</v>
      </c>
      <c r="BK22" s="25">
        <v>588</v>
      </c>
      <c r="BL22" s="25">
        <v>436</v>
      </c>
      <c r="BM22" s="25">
        <v>365</v>
      </c>
      <c r="BN22" s="25">
        <v>546</v>
      </c>
      <c r="BO22" s="25">
        <v>257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500</v>
      </c>
      <c r="K23" s="41">
        <v>812</v>
      </c>
      <c r="L23" s="41">
        <v>613</v>
      </c>
      <c r="M23" s="41">
        <v>346</v>
      </c>
      <c r="N23" s="41">
        <v>447</v>
      </c>
      <c r="O23" s="41">
        <v>630</v>
      </c>
      <c r="P23" s="41">
        <v>697</v>
      </c>
      <c r="Q23" s="41">
        <v>570</v>
      </c>
      <c r="R23" s="41">
        <v>611</v>
      </c>
      <c r="S23" s="41">
        <v>714</v>
      </c>
      <c r="T23" s="41">
        <v>793</v>
      </c>
      <c r="U23" s="41">
        <v>705</v>
      </c>
      <c r="V23" s="41">
        <v>728</v>
      </c>
      <c r="W23" s="41">
        <v>835</v>
      </c>
      <c r="X23" s="41">
        <v>706</v>
      </c>
      <c r="Y23" s="41">
        <v>559</v>
      </c>
      <c r="Z23" s="41">
        <v>404</v>
      </c>
      <c r="AA23" s="41">
        <v>413</v>
      </c>
      <c r="AB23" s="41">
        <v>395</v>
      </c>
      <c r="AC23" s="41">
        <v>538</v>
      </c>
      <c r="AD23" s="41">
        <v>464</v>
      </c>
      <c r="AE23" s="41">
        <v>719</v>
      </c>
      <c r="AF23" s="41">
        <v>421</v>
      </c>
      <c r="AG23" s="41">
        <v>356</v>
      </c>
      <c r="AH23" s="41">
        <v>278</v>
      </c>
      <c r="AI23" s="41">
        <v>450</v>
      </c>
      <c r="AJ23" s="41">
        <v>489</v>
      </c>
      <c r="AK23" s="41">
        <v>638</v>
      </c>
      <c r="AL23" s="41">
        <v>638</v>
      </c>
      <c r="AM23" s="41">
        <v>548</v>
      </c>
      <c r="AN23" s="41">
        <v>293</v>
      </c>
      <c r="AO23" s="41">
        <v>147</v>
      </c>
      <c r="AP23" s="41">
        <v>30</v>
      </c>
      <c r="AQ23" s="41">
        <v>29</v>
      </c>
      <c r="AR23" s="41">
        <v>29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27</v>
      </c>
      <c r="BE23" s="41">
        <v>213</v>
      </c>
      <c r="BF23" s="41">
        <v>330</v>
      </c>
      <c r="BG23" s="41">
        <v>319</v>
      </c>
      <c r="BH23" s="41">
        <v>434</v>
      </c>
      <c r="BI23" s="41">
        <v>574</v>
      </c>
      <c r="BJ23" s="41">
        <v>611</v>
      </c>
      <c r="BK23" s="41">
        <v>588</v>
      </c>
      <c r="BL23" s="41">
        <v>436</v>
      </c>
      <c r="BM23" s="41">
        <v>365</v>
      </c>
      <c r="BN23" s="41">
        <v>546</v>
      </c>
      <c r="BO23" s="41">
        <v>257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5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14</v>
      </c>
      <c r="K25" s="25">
        <v>110</v>
      </c>
      <c r="L25" s="25">
        <v>354</v>
      </c>
      <c r="M25" s="25">
        <v>346</v>
      </c>
      <c r="N25" s="25">
        <v>116</v>
      </c>
      <c r="O25" s="25">
        <v>147</v>
      </c>
      <c r="P25" s="25">
        <v>170</v>
      </c>
      <c r="Q25" s="25">
        <v>273</v>
      </c>
      <c r="R25" s="25">
        <v>205</v>
      </c>
      <c r="S25" s="25">
        <v>189</v>
      </c>
      <c r="T25" s="25">
        <v>271</v>
      </c>
      <c r="U25" s="25">
        <v>268</v>
      </c>
      <c r="V25" s="25">
        <v>154</v>
      </c>
      <c r="W25" s="25">
        <v>246</v>
      </c>
      <c r="X25" s="25">
        <v>291</v>
      </c>
      <c r="Y25" s="25">
        <v>380</v>
      </c>
      <c r="Z25" s="25">
        <v>281</v>
      </c>
      <c r="AA25" s="25">
        <v>82</v>
      </c>
      <c r="AB25" s="25">
        <v>18</v>
      </c>
      <c r="AC25" s="25">
        <v>228</v>
      </c>
      <c r="AD25" s="25">
        <v>280</v>
      </c>
      <c r="AE25" s="25">
        <v>162</v>
      </c>
      <c r="AF25" s="25">
        <v>541</v>
      </c>
      <c r="AG25" s="25">
        <v>281</v>
      </c>
      <c r="AH25" s="25">
        <v>78</v>
      </c>
      <c r="AI25" s="25">
        <v>108</v>
      </c>
      <c r="AJ25" s="25">
        <v>241</v>
      </c>
      <c r="AK25" s="25">
        <v>200</v>
      </c>
      <c r="AL25" s="25">
        <v>0</v>
      </c>
      <c r="AM25" s="25">
        <v>359</v>
      </c>
      <c r="AN25" s="25">
        <v>255</v>
      </c>
      <c r="AO25" s="25">
        <v>146</v>
      </c>
      <c r="AP25" s="25">
        <v>115</v>
      </c>
      <c r="AQ25" s="25">
        <v>1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3</v>
      </c>
      <c r="BF25" s="25">
        <v>186</v>
      </c>
      <c r="BG25" s="25">
        <v>244</v>
      </c>
      <c r="BH25" s="25">
        <v>5</v>
      </c>
      <c r="BI25" s="25">
        <v>63</v>
      </c>
      <c r="BJ25" s="25">
        <v>314</v>
      </c>
      <c r="BK25" s="25">
        <v>210</v>
      </c>
      <c r="BL25" s="25">
        <v>193</v>
      </c>
      <c r="BM25" s="25">
        <v>336</v>
      </c>
      <c r="BN25" s="25">
        <v>246</v>
      </c>
      <c r="BO25" s="25">
        <v>385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14</v>
      </c>
      <c r="K26" s="41">
        <v>110</v>
      </c>
      <c r="L26" s="41">
        <v>354</v>
      </c>
      <c r="M26" s="41">
        <v>346</v>
      </c>
      <c r="N26" s="41">
        <v>116</v>
      </c>
      <c r="O26" s="41">
        <v>147</v>
      </c>
      <c r="P26" s="41">
        <v>170</v>
      </c>
      <c r="Q26" s="41">
        <v>273</v>
      </c>
      <c r="R26" s="41">
        <v>205</v>
      </c>
      <c r="S26" s="41">
        <v>189</v>
      </c>
      <c r="T26" s="41">
        <v>271</v>
      </c>
      <c r="U26" s="41">
        <v>268</v>
      </c>
      <c r="V26" s="41">
        <v>154</v>
      </c>
      <c r="W26" s="41">
        <v>246</v>
      </c>
      <c r="X26" s="41">
        <v>291</v>
      </c>
      <c r="Y26" s="41">
        <v>380</v>
      </c>
      <c r="Z26" s="41">
        <v>281</v>
      </c>
      <c r="AA26" s="41">
        <v>82</v>
      </c>
      <c r="AB26" s="41">
        <v>18</v>
      </c>
      <c r="AC26" s="41">
        <v>228</v>
      </c>
      <c r="AD26" s="41">
        <v>280</v>
      </c>
      <c r="AE26" s="41">
        <v>162</v>
      </c>
      <c r="AF26" s="41">
        <v>541</v>
      </c>
      <c r="AG26" s="41">
        <v>281</v>
      </c>
      <c r="AH26" s="41">
        <v>78</v>
      </c>
      <c r="AI26" s="41">
        <v>108</v>
      </c>
      <c r="AJ26" s="41">
        <v>241</v>
      </c>
      <c r="AK26" s="41">
        <v>200</v>
      </c>
      <c r="AL26" s="41">
        <v>0</v>
      </c>
      <c r="AM26" s="41">
        <v>359</v>
      </c>
      <c r="AN26" s="41">
        <v>255</v>
      </c>
      <c r="AO26" s="41">
        <v>146</v>
      </c>
      <c r="AP26" s="41">
        <v>115</v>
      </c>
      <c r="AQ26" s="41">
        <v>1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3</v>
      </c>
      <c r="BF26" s="41">
        <v>186</v>
      </c>
      <c r="BG26" s="41">
        <v>244</v>
      </c>
      <c r="BH26" s="41">
        <v>5</v>
      </c>
      <c r="BI26" s="41">
        <v>63</v>
      </c>
      <c r="BJ26" s="41">
        <v>314</v>
      </c>
      <c r="BK26" s="41">
        <v>210</v>
      </c>
      <c r="BL26" s="41">
        <v>193</v>
      </c>
      <c r="BM26" s="41">
        <v>336</v>
      </c>
      <c r="BN26" s="41">
        <v>246</v>
      </c>
      <c r="BO26" s="41">
        <v>385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10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662" priority="16" operator="greaterThan">
      <formula>95%</formula>
    </cfRule>
    <cfRule type="cellIs" dxfId="661" priority="17" operator="greaterThanOrEqual">
      <formula>90%</formula>
    </cfRule>
    <cfRule type="cellIs" dxfId="660" priority="18" operator="lessThan">
      <formula>89.99%</formula>
    </cfRule>
  </conditionalFormatting>
  <conditionalFormatting sqref="CI13">
    <cfRule type="cellIs" dxfId="659" priority="13" operator="greaterThan">
      <formula>95%</formula>
    </cfRule>
    <cfRule type="cellIs" dxfId="658" priority="14" operator="greaterThanOrEqual">
      <formula>90%</formula>
    </cfRule>
    <cfRule type="cellIs" dxfId="657" priority="15" operator="lessThan">
      <formula>89.99%</formula>
    </cfRule>
  </conditionalFormatting>
  <conditionalFormatting sqref="CI16">
    <cfRule type="cellIs" dxfId="656" priority="10" operator="greaterThan">
      <formula>95%</formula>
    </cfRule>
    <cfRule type="cellIs" dxfId="655" priority="11" operator="greaterThanOrEqual">
      <formula>90%</formula>
    </cfRule>
    <cfRule type="cellIs" dxfId="654" priority="12" operator="lessThan">
      <formula>89.99%</formula>
    </cfRule>
  </conditionalFormatting>
  <conditionalFormatting sqref="CI19">
    <cfRule type="cellIs" dxfId="653" priority="7" operator="greaterThan">
      <formula>95%</formula>
    </cfRule>
    <cfRule type="cellIs" dxfId="652" priority="8" operator="greaterThanOrEqual">
      <formula>90%</formula>
    </cfRule>
    <cfRule type="cellIs" dxfId="651" priority="9" operator="lessThan">
      <formula>89.99%</formula>
    </cfRule>
  </conditionalFormatting>
  <conditionalFormatting sqref="CI22">
    <cfRule type="cellIs" dxfId="650" priority="2" operator="greaterThanOrEqual">
      <formula>100%</formula>
    </cfRule>
    <cfRule type="cellIs" dxfId="649" priority="3" operator="lessThan">
      <formula>99.99%</formula>
    </cfRule>
  </conditionalFormatting>
  <conditionalFormatting sqref="CI25">
    <cfRule type="cellIs" dxfId="648" priority="4" operator="greaterThan">
      <formula>95%</formula>
    </cfRule>
    <cfRule type="cellIs" dxfId="647" priority="5" operator="greaterThanOrEqual">
      <formula>90%</formula>
    </cfRule>
    <cfRule type="cellIs" dxfId="646" priority="6" operator="lessThan">
      <formula>89.99%</formula>
    </cfRule>
  </conditionalFormatting>
  <dataValidations count="1">
    <dataValidation showDropDown="1" showInputMessage="1" showErrorMessage="1" sqref="C21 G19:G23 G10:G11 G16:G17 G13:G14 G25:G26" xr:uid="{D39DFFFA-2EFD-4660-BB9A-591D5F8F108F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E484-DC6F-466F-8932-322E4C7783DA}">
  <sheetPr>
    <tabColor rgb="FF00B0F0"/>
  </sheetPr>
  <dimension ref="A1:CU38"/>
  <sheetViews>
    <sheetView showGridLines="0" topLeftCell="I1" zoomScale="85" zoomScaleNormal="85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</v>
      </c>
      <c r="F2" s="138" t="s">
        <v>70</v>
      </c>
      <c r="G2" s="138"/>
      <c r="H2" s="22">
        <v>300152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23</v>
      </c>
      <c r="K10" s="25">
        <v>29</v>
      </c>
      <c r="L10" s="25">
        <v>12</v>
      </c>
      <c r="M10" s="61">
        <v>24</v>
      </c>
      <c r="N10" s="61">
        <v>17</v>
      </c>
      <c r="O10" s="61">
        <v>20</v>
      </c>
      <c r="P10" s="61">
        <v>19</v>
      </c>
      <c r="Q10" s="25">
        <v>15</v>
      </c>
      <c r="R10" s="25">
        <v>18</v>
      </c>
      <c r="S10" s="25">
        <v>21</v>
      </c>
      <c r="T10" s="25">
        <v>20</v>
      </c>
      <c r="U10" s="25">
        <v>22</v>
      </c>
      <c r="V10" s="25">
        <v>19</v>
      </c>
      <c r="W10" s="25">
        <v>22</v>
      </c>
      <c r="X10" s="25">
        <v>15</v>
      </c>
      <c r="Y10" s="25">
        <v>27</v>
      </c>
      <c r="Z10" s="25">
        <v>7</v>
      </c>
      <c r="AA10" s="25">
        <v>6</v>
      </c>
      <c r="AB10" s="25">
        <v>4</v>
      </c>
      <c r="AC10" s="25">
        <v>30</v>
      </c>
      <c r="AD10" s="25">
        <v>38</v>
      </c>
      <c r="AE10" s="25">
        <v>40</v>
      </c>
      <c r="AF10" s="25">
        <v>38</v>
      </c>
      <c r="AG10" s="25">
        <v>31</v>
      </c>
      <c r="AH10" s="25">
        <v>14</v>
      </c>
      <c r="AI10" s="25">
        <v>9</v>
      </c>
      <c r="AJ10" s="25">
        <v>9</v>
      </c>
      <c r="AK10" s="25">
        <v>7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61">
        <v>0</v>
      </c>
      <c r="BB10" s="61">
        <v>0</v>
      </c>
      <c r="BC10" s="61">
        <v>0</v>
      </c>
      <c r="BD10" s="61">
        <v>20</v>
      </c>
      <c r="BE10" s="61">
        <v>29</v>
      </c>
      <c r="BF10" s="61">
        <v>24</v>
      </c>
      <c r="BG10" s="61">
        <v>17</v>
      </c>
      <c r="BH10" s="61">
        <v>25</v>
      </c>
      <c r="BI10" s="61">
        <v>14</v>
      </c>
      <c r="BJ10" s="61">
        <v>22</v>
      </c>
      <c r="BK10" s="61">
        <v>16</v>
      </c>
      <c r="BL10" s="61">
        <v>31</v>
      </c>
      <c r="BM10" s="61">
        <v>16</v>
      </c>
      <c r="BN10" s="61">
        <v>27</v>
      </c>
      <c r="BO10" s="61">
        <v>17</v>
      </c>
      <c r="BP10" s="61">
        <v>22</v>
      </c>
      <c r="BQ10" s="61">
        <v>25</v>
      </c>
      <c r="BR10" s="61">
        <v>12</v>
      </c>
      <c r="BS10" s="25">
        <v>18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23</v>
      </c>
      <c r="K11" s="41">
        <v>29</v>
      </c>
      <c r="L11" s="41">
        <v>12</v>
      </c>
      <c r="M11" s="62">
        <v>24</v>
      </c>
      <c r="N11" s="62">
        <v>17</v>
      </c>
      <c r="O11" s="62">
        <v>20</v>
      </c>
      <c r="P11" s="62">
        <v>19</v>
      </c>
      <c r="Q11" s="41">
        <v>15</v>
      </c>
      <c r="R11" s="41">
        <v>18</v>
      </c>
      <c r="S11" s="41">
        <v>21</v>
      </c>
      <c r="T11" s="41">
        <v>20</v>
      </c>
      <c r="U11" s="41">
        <v>22</v>
      </c>
      <c r="V11" s="41">
        <v>19</v>
      </c>
      <c r="W11" s="41">
        <v>22</v>
      </c>
      <c r="X11" s="41">
        <v>15</v>
      </c>
      <c r="Y11" s="41">
        <v>27</v>
      </c>
      <c r="Z11" s="41">
        <v>7</v>
      </c>
      <c r="AA11" s="41">
        <v>6</v>
      </c>
      <c r="AB11" s="41">
        <v>4</v>
      </c>
      <c r="AC11" s="41">
        <v>30</v>
      </c>
      <c r="AD11" s="41">
        <v>38</v>
      </c>
      <c r="AE11" s="41">
        <v>40</v>
      </c>
      <c r="AF11" s="41">
        <v>38</v>
      </c>
      <c r="AG11" s="41">
        <v>31</v>
      </c>
      <c r="AH11" s="41">
        <v>14</v>
      </c>
      <c r="AI11" s="41">
        <v>9</v>
      </c>
      <c r="AJ11" s="41">
        <v>9</v>
      </c>
      <c r="AK11" s="41">
        <v>7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62">
        <v>0</v>
      </c>
      <c r="BB11" s="62">
        <v>0</v>
      </c>
      <c r="BC11" s="62">
        <v>0</v>
      </c>
      <c r="BD11" s="62">
        <v>20</v>
      </c>
      <c r="BE11" s="62">
        <v>29</v>
      </c>
      <c r="BF11" s="62">
        <v>24</v>
      </c>
      <c r="BG11" s="62">
        <v>17</v>
      </c>
      <c r="BH11" s="62">
        <v>25</v>
      </c>
      <c r="BI11" s="62">
        <v>14</v>
      </c>
      <c r="BJ11" s="62">
        <v>22</v>
      </c>
      <c r="BK11" s="62">
        <v>16</v>
      </c>
      <c r="BL11" s="62">
        <v>31</v>
      </c>
      <c r="BM11" s="62">
        <v>16</v>
      </c>
      <c r="BN11" s="62">
        <v>27</v>
      </c>
      <c r="BO11" s="62">
        <v>17</v>
      </c>
      <c r="BP11" s="62">
        <v>22</v>
      </c>
      <c r="BQ11" s="62">
        <v>25</v>
      </c>
      <c r="BR11" s="62">
        <v>12</v>
      </c>
      <c r="BS11" s="41">
        <v>18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230</v>
      </c>
      <c r="K13" s="25">
        <v>293</v>
      </c>
      <c r="L13" s="25">
        <v>126</v>
      </c>
      <c r="M13" s="61">
        <v>244</v>
      </c>
      <c r="N13" s="61">
        <v>171</v>
      </c>
      <c r="O13" s="61">
        <v>208</v>
      </c>
      <c r="P13" s="61">
        <v>195</v>
      </c>
      <c r="Q13" s="25">
        <v>156</v>
      </c>
      <c r="R13" s="25">
        <v>183</v>
      </c>
      <c r="S13" s="25">
        <v>211</v>
      </c>
      <c r="T13" s="25">
        <v>208</v>
      </c>
      <c r="U13" s="25">
        <v>223</v>
      </c>
      <c r="V13" s="25">
        <v>191</v>
      </c>
      <c r="W13" s="25">
        <v>229</v>
      </c>
      <c r="X13" s="25">
        <v>156</v>
      </c>
      <c r="Y13" s="25">
        <v>278</v>
      </c>
      <c r="Z13" s="25">
        <v>77</v>
      </c>
      <c r="AA13" s="25">
        <v>65</v>
      </c>
      <c r="AB13" s="25">
        <v>46</v>
      </c>
      <c r="AC13" s="25">
        <v>299</v>
      </c>
      <c r="AD13" s="25">
        <v>381</v>
      </c>
      <c r="AE13" s="25">
        <v>396</v>
      </c>
      <c r="AF13" s="25">
        <v>387</v>
      </c>
      <c r="AG13" s="25">
        <v>315</v>
      </c>
      <c r="AH13" s="25">
        <v>143</v>
      </c>
      <c r="AI13" s="25">
        <v>90</v>
      </c>
      <c r="AJ13" s="25">
        <v>89</v>
      </c>
      <c r="AK13" s="25">
        <v>74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61">
        <v>0</v>
      </c>
      <c r="BB13" s="61">
        <v>0</v>
      </c>
      <c r="BC13" s="61">
        <v>0</v>
      </c>
      <c r="BD13" s="61">
        <v>206</v>
      </c>
      <c r="BE13" s="61">
        <v>292</v>
      </c>
      <c r="BF13" s="61">
        <v>245</v>
      </c>
      <c r="BG13" s="61">
        <v>174</v>
      </c>
      <c r="BH13" s="61">
        <v>258</v>
      </c>
      <c r="BI13" s="61">
        <v>140</v>
      </c>
      <c r="BJ13" s="61">
        <v>220</v>
      </c>
      <c r="BK13" s="61">
        <v>167</v>
      </c>
      <c r="BL13" s="61">
        <v>314</v>
      </c>
      <c r="BM13" s="61">
        <v>157</v>
      </c>
      <c r="BN13" s="61">
        <v>267</v>
      </c>
      <c r="BO13" s="61">
        <v>170</v>
      </c>
      <c r="BP13" s="61">
        <v>214</v>
      </c>
      <c r="BQ13" s="61">
        <v>251</v>
      </c>
      <c r="BR13" s="61">
        <v>122</v>
      </c>
      <c r="BS13" s="25">
        <v>178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0.99757201191921419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230</v>
      </c>
      <c r="K14" s="41">
        <v>294</v>
      </c>
      <c r="L14" s="41">
        <v>126</v>
      </c>
      <c r="M14" s="62">
        <v>244</v>
      </c>
      <c r="N14" s="62">
        <v>171</v>
      </c>
      <c r="O14" s="62">
        <v>209</v>
      </c>
      <c r="P14" s="62">
        <v>197</v>
      </c>
      <c r="Q14" s="41">
        <v>156</v>
      </c>
      <c r="R14" s="41">
        <v>183</v>
      </c>
      <c r="S14" s="41">
        <v>211</v>
      </c>
      <c r="T14" s="41">
        <v>208</v>
      </c>
      <c r="U14" s="41">
        <v>223</v>
      </c>
      <c r="V14" s="41">
        <v>191</v>
      </c>
      <c r="W14" s="41">
        <v>229</v>
      </c>
      <c r="X14" s="41">
        <v>156</v>
      </c>
      <c r="Y14" s="41">
        <v>278</v>
      </c>
      <c r="Z14" s="41">
        <v>77</v>
      </c>
      <c r="AA14" s="41">
        <v>65</v>
      </c>
      <c r="AB14" s="41">
        <v>46</v>
      </c>
      <c r="AC14" s="41">
        <v>301</v>
      </c>
      <c r="AD14" s="41">
        <v>382</v>
      </c>
      <c r="AE14" s="41">
        <v>396</v>
      </c>
      <c r="AF14" s="41">
        <v>387</v>
      </c>
      <c r="AG14" s="41">
        <v>316</v>
      </c>
      <c r="AH14" s="41">
        <v>143</v>
      </c>
      <c r="AI14" s="41">
        <v>90</v>
      </c>
      <c r="AJ14" s="41">
        <v>89</v>
      </c>
      <c r="AK14" s="41">
        <v>74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62">
        <v>0</v>
      </c>
      <c r="BB14" s="62">
        <v>0</v>
      </c>
      <c r="BC14" s="62">
        <v>0</v>
      </c>
      <c r="BD14" s="62">
        <v>206</v>
      </c>
      <c r="BE14" s="62">
        <v>292</v>
      </c>
      <c r="BF14" s="62">
        <v>247</v>
      </c>
      <c r="BG14" s="62">
        <v>175</v>
      </c>
      <c r="BH14" s="62">
        <v>258</v>
      </c>
      <c r="BI14" s="62">
        <v>140</v>
      </c>
      <c r="BJ14" s="62">
        <v>220</v>
      </c>
      <c r="BK14" s="62">
        <v>168</v>
      </c>
      <c r="BL14" s="62">
        <v>314</v>
      </c>
      <c r="BM14" s="62">
        <v>160</v>
      </c>
      <c r="BN14" s="62">
        <v>268</v>
      </c>
      <c r="BO14" s="62">
        <v>171</v>
      </c>
      <c r="BP14" s="62">
        <v>217</v>
      </c>
      <c r="BQ14" s="62">
        <v>253</v>
      </c>
      <c r="BR14" s="62">
        <v>122</v>
      </c>
      <c r="BS14" s="41">
        <v>178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1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1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123</v>
      </c>
      <c r="K19" s="25">
        <v>207</v>
      </c>
      <c r="L19" s="25">
        <v>172</v>
      </c>
      <c r="M19" s="61">
        <v>269</v>
      </c>
      <c r="N19" s="61">
        <v>186</v>
      </c>
      <c r="O19" s="61">
        <v>229</v>
      </c>
      <c r="P19" s="61">
        <v>208</v>
      </c>
      <c r="Q19" s="25">
        <v>196</v>
      </c>
      <c r="R19" s="25">
        <v>158</v>
      </c>
      <c r="S19" s="25">
        <v>182</v>
      </c>
      <c r="T19" s="25">
        <v>172</v>
      </c>
      <c r="U19" s="25">
        <v>128</v>
      </c>
      <c r="V19" s="25">
        <v>267</v>
      </c>
      <c r="W19" s="25">
        <v>266</v>
      </c>
      <c r="X19" s="25">
        <v>244</v>
      </c>
      <c r="Y19" s="25">
        <v>224</v>
      </c>
      <c r="Z19" s="25">
        <v>146</v>
      </c>
      <c r="AA19" s="25">
        <v>34</v>
      </c>
      <c r="AB19" s="25">
        <v>138</v>
      </c>
      <c r="AC19" s="25">
        <v>90</v>
      </c>
      <c r="AD19" s="25">
        <v>324</v>
      </c>
      <c r="AE19" s="25">
        <v>346</v>
      </c>
      <c r="AF19" s="25">
        <v>278</v>
      </c>
      <c r="AG19" s="25">
        <v>333</v>
      </c>
      <c r="AH19" s="25">
        <v>0</v>
      </c>
      <c r="AI19" s="25">
        <v>299</v>
      </c>
      <c r="AJ19" s="25">
        <v>405</v>
      </c>
      <c r="AK19" s="25">
        <v>140</v>
      </c>
      <c r="AL19" s="25">
        <v>0</v>
      </c>
      <c r="AM19" s="25">
        <v>76</v>
      </c>
      <c r="AN19" s="25">
        <v>1</v>
      </c>
      <c r="AO19" s="25">
        <v>1</v>
      </c>
      <c r="AP19" s="25">
        <v>1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61">
        <v>132</v>
      </c>
      <c r="BF19" s="61">
        <v>366</v>
      </c>
      <c r="BG19" s="61">
        <v>245</v>
      </c>
      <c r="BH19" s="61">
        <v>121</v>
      </c>
      <c r="BI19" s="61">
        <v>310</v>
      </c>
      <c r="BJ19" s="61">
        <v>141</v>
      </c>
      <c r="BK19" s="61">
        <v>220</v>
      </c>
      <c r="BL19" s="61">
        <v>115</v>
      </c>
      <c r="BM19" s="61">
        <v>366</v>
      </c>
      <c r="BN19" s="61">
        <v>102</v>
      </c>
      <c r="BO19" s="61">
        <v>274</v>
      </c>
      <c r="BP19" s="61">
        <v>217</v>
      </c>
      <c r="BQ19" s="61">
        <v>209</v>
      </c>
      <c r="BR19" s="61">
        <v>189</v>
      </c>
      <c r="BS19" s="25">
        <v>166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123</v>
      </c>
      <c r="K20" s="41">
        <v>207</v>
      </c>
      <c r="L20" s="41">
        <v>172</v>
      </c>
      <c r="M20" s="62">
        <v>269</v>
      </c>
      <c r="N20" s="62">
        <v>186</v>
      </c>
      <c r="O20" s="62">
        <v>229</v>
      </c>
      <c r="P20" s="62">
        <v>208</v>
      </c>
      <c r="Q20" s="41">
        <v>196</v>
      </c>
      <c r="R20" s="41">
        <v>158</v>
      </c>
      <c r="S20" s="41">
        <v>182</v>
      </c>
      <c r="T20" s="41">
        <v>172</v>
      </c>
      <c r="U20" s="41">
        <v>128</v>
      </c>
      <c r="V20" s="41">
        <v>267</v>
      </c>
      <c r="W20" s="41">
        <v>266</v>
      </c>
      <c r="X20" s="41">
        <v>244</v>
      </c>
      <c r="Y20" s="41">
        <v>224</v>
      </c>
      <c r="Z20" s="41">
        <v>146</v>
      </c>
      <c r="AA20" s="41">
        <v>34</v>
      </c>
      <c r="AB20" s="41">
        <v>138</v>
      </c>
      <c r="AC20" s="41">
        <v>90</v>
      </c>
      <c r="AD20" s="41">
        <v>324</v>
      </c>
      <c r="AE20" s="41">
        <v>346</v>
      </c>
      <c r="AF20" s="41">
        <v>278</v>
      </c>
      <c r="AG20" s="41">
        <v>333</v>
      </c>
      <c r="AH20" s="41">
        <v>0</v>
      </c>
      <c r="AI20" s="41">
        <v>299</v>
      </c>
      <c r="AJ20" s="41">
        <v>405</v>
      </c>
      <c r="AK20" s="41">
        <v>140</v>
      </c>
      <c r="AL20" s="41">
        <v>0</v>
      </c>
      <c r="AM20" s="41">
        <v>76</v>
      </c>
      <c r="AN20" s="41">
        <v>1</v>
      </c>
      <c r="AO20" s="41">
        <v>1</v>
      </c>
      <c r="AP20" s="41">
        <v>1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62">
        <v>132</v>
      </c>
      <c r="BF20" s="62">
        <v>366</v>
      </c>
      <c r="BG20" s="62">
        <v>245</v>
      </c>
      <c r="BH20" s="62">
        <v>121</v>
      </c>
      <c r="BI20" s="62">
        <v>310</v>
      </c>
      <c r="BJ20" s="62">
        <v>141</v>
      </c>
      <c r="BK20" s="62">
        <v>220</v>
      </c>
      <c r="BL20" s="62">
        <v>115</v>
      </c>
      <c r="BM20" s="62">
        <v>366</v>
      </c>
      <c r="BN20" s="62">
        <v>102</v>
      </c>
      <c r="BO20" s="62">
        <v>274</v>
      </c>
      <c r="BP20" s="62">
        <v>217</v>
      </c>
      <c r="BQ20" s="62">
        <v>209</v>
      </c>
      <c r="BR20" s="62">
        <v>189</v>
      </c>
      <c r="BS20" s="41">
        <v>166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7.5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187</v>
      </c>
      <c r="K22" s="25">
        <v>199</v>
      </c>
      <c r="L22" s="25">
        <v>226</v>
      </c>
      <c r="M22" s="61">
        <v>202</v>
      </c>
      <c r="N22" s="61">
        <v>268</v>
      </c>
      <c r="O22" s="61">
        <v>252</v>
      </c>
      <c r="P22" s="61">
        <v>256</v>
      </c>
      <c r="Q22" s="25">
        <v>236</v>
      </c>
      <c r="R22" s="25">
        <v>191</v>
      </c>
      <c r="S22" s="25">
        <v>193</v>
      </c>
      <c r="T22" s="25">
        <v>170</v>
      </c>
      <c r="U22" s="25">
        <v>155</v>
      </c>
      <c r="V22" s="25">
        <v>203</v>
      </c>
      <c r="W22" s="25">
        <v>176</v>
      </c>
      <c r="X22" s="25">
        <v>242</v>
      </c>
      <c r="Y22" s="25">
        <v>279</v>
      </c>
      <c r="Z22" s="25">
        <v>336</v>
      </c>
      <c r="AA22" s="25">
        <v>278</v>
      </c>
      <c r="AB22" s="25">
        <v>295</v>
      </c>
      <c r="AC22" s="25">
        <v>235</v>
      </c>
      <c r="AD22" s="25">
        <v>483</v>
      </c>
      <c r="AE22" s="25">
        <v>642</v>
      </c>
      <c r="AF22" s="25">
        <v>541</v>
      </c>
      <c r="AG22" s="25">
        <v>573</v>
      </c>
      <c r="AH22" s="25">
        <v>508</v>
      </c>
      <c r="AI22" s="25">
        <v>533</v>
      </c>
      <c r="AJ22" s="25">
        <v>608</v>
      </c>
      <c r="AK22" s="25">
        <v>477</v>
      </c>
      <c r="AL22" s="25">
        <v>0</v>
      </c>
      <c r="AM22" s="25">
        <v>297</v>
      </c>
      <c r="AN22" s="25">
        <v>174</v>
      </c>
      <c r="AO22" s="25">
        <v>128</v>
      </c>
      <c r="AP22" s="25">
        <v>39</v>
      </c>
      <c r="AQ22" s="25">
        <v>37</v>
      </c>
      <c r="AR22" s="25">
        <v>37</v>
      </c>
      <c r="AS22" s="25">
        <v>37</v>
      </c>
      <c r="AT22" s="25">
        <v>37</v>
      </c>
      <c r="AU22" s="25">
        <v>37</v>
      </c>
      <c r="AV22" s="25">
        <v>37</v>
      </c>
      <c r="AW22" s="25">
        <v>37</v>
      </c>
      <c r="AX22" s="25">
        <v>37</v>
      </c>
      <c r="AY22" s="25">
        <v>37</v>
      </c>
      <c r="AZ22" s="25">
        <v>37</v>
      </c>
      <c r="BA22" s="61">
        <v>37</v>
      </c>
      <c r="BB22" s="61">
        <v>37</v>
      </c>
      <c r="BC22" s="61">
        <v>37</v>
      </c>
      <c r="BD22" s="61">
        <v>34</v>
      </c>
      <c r="BE22" s="61">
        <v>165</v>
      </c>
      <c r="BF22" s="61">
        <v>270</v>
      </c>
      <c r="BG22" s="61">
        <v>342</v>
      </c>
      <c r="BH22" s="61">
        <v>205</v>
      </c>
      <c r="BI22" s="61">
        <v>345</v>
      </c>
      <c r="BJ22" s="61">
        <v>238</v>
      </c>
      <c r="BK22" s="61">
        <v>284</v>
      </c>
      <c r="BL22" s="61">
        <v>171</v>
      </c>
      <c r="BM22" s="61">
        <v>373</v>
      </c>
      <c r="BN22" s="61">
        <v>159</v>
      </c>
      <c r="BO22" s="61">
        <v>276</v>
      </c>
      <c r="BP22" s="61">
        <v>215</v>
      </c>
      <c r="BQ22" s="61">
        <v>148</v>
      </c>
      <c r="BR22" s="61">
        <v>256</v>
      </c>
      <c r="BS22" s="25">
        <v>263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187</v>
      </c>
      <c r="K23" s="41">
        <v>199</v>
      </c>
      <c r="L23" s="41">
        <v>226</v>
      </c>
      <c r="M23" s="62">
        <v>202</v>
      </c>
      <c r="N23" s="62">
        <v>268</v>
      </c>
      <c r="O23" s="62">
        <v>252</v>
      </c>
      <c r="P23" s="62">
        <v>256</v>
      </c>
      <c r="Q23" s="41">
        <v>236</v>
      </c>
      <c r="R23" s="41">
        <v>191</v>
      </c>
      <c r="S23" s="41">
        <v>193</v>
      </c>
      <c r="T23" s="41">
        <v>170</v>
      </c>
      <c r="U23" s="41">
        <v>155</v>
      </c>
      <c r="V23" s="41">
        <v>203</v>
      </c>
      <c r="W23" s="41">
        <v>176</v>
      </c>
      <c r="X23" s="41">
        <v>242</v>
      </c>
      <c r="Y23" s="41">
        <v>279</v>
      </c>
      <c r="Z23" s="41">
        <v>336</v>
      </c>
      <c r="AA23" s="41">
        <v>278</v>
      </c>
      <c r="AB23" s="41">
        <v>295</v>
      </c>
      <c r="AC23" s="41">
        <v>235</v>
      </c>
      <c r="AD23" s="41">
        <v>483</v>
      </c>
      <c r="AE23" s="41">
        <v>642</v>
      </c>
      <c r="AF23" s="41">
        <v>541</v>
      </c>
      <c r="AG23" s="41">
        <v>573</v>
      </c>
      <c r="AH23" s="41">
        <v>508</v>
      </c>
      <c r="AI23" s="41">
        <v>533</v>
      </c>
      <c r="AJ23" s="41">
        <v>608</v>
      </c>
      <c r="AK23" s="41">
        <v>477</v>
      </c>
      <c r="AL23" s="41">
        <v>0</v>
      </c>
      <c r="AM23" s="41">
        <v>297</v>
      </c>
      <c r="AN23" s="41">
        <v>174</v>
      </c>
      <c r="AO23" s="41">
        <v>128</v>
      </c>
      <c r="AP23" s="41">
        <v>39</v>
      </c>
      <c r="AQ23" s="41">
        <v>37</v>
      </c>
      <c r="AR23" s="41">
        <v>37</v>
      </c>
      <c r="AS23" s="41">
        <v>37</v>
      </c>
      <c r="AT23" s="41">
        <v>37</v>
      </c>
      <c r="AU23" s="41">
        <v>37</v>
      </c>
      <c r="AV23" s="41">
        <v>37</v>
      </c>
      <c r="AW23" s="41">
        <v>37</v>
      </c>
      <c r="AX23" s="41">
        <v>37</v>
      </c>
      <c r="AY23" s="41">
        <v>37</v>
      </c>
      <c r="AZ23" s="41">
        <v>37</v>
      </c>
      <c r="BA23" s="62">
        <v>37</v>
      </c>
      <c r="BB23" s="62">
        <v>37</v>
      </c>
      <c r="BC23" s="62">
        <v>37</v>
      </c>
      <c r="BD23" s="62">
        <v>34</v>
      </c>
      <c r="BE23" s="62">
        <v>165</v>
      </c>
      <c r="BF23" s="62">
        <v>270</v>
      </c>
      <c r="BG23" s="62">
        <v>342</v>
      </c>
      <c r="BH23" s="62">
        <v>205</v>
      </c>
      <c r="BI23" s="62">
        <v>345</v>
      </c>
      <c r="BJ23" s="62">
        <v>238</v>
      </c>
      <c r="BK23" s="62">
        <v>284</v>
      </c>
      <c r="BL23" s="62">
        <v>171</v>
      </c>
      <c r="BM23" s="62">
        <v>373</v>
      </c>
      <c r="BN23" s="62">
        <v>159</v>
      </c>
      <c r="BO23" s="62">
        <v>276</v>
      </c>
      <c r="BP23" s="62">
        <v>215</v>
      </c>
      <c r="BQ23" s="62">
        <v>148</v>
      </c>
      <c r="BR23" s="62">
        <v>256</v>
      </c>
      <c r="BS23" s="41">
        <v>263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7.5" customHeight="1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226</v>
      </c>
      <c r="K25" s="25">
        <v>195</v>
      </c>
      <c r="L25" s="25">
        <v>145</v>
      </c>
      <c r="M25" s="61">
        <v>293</v>
      </c>
      <c r="N25" s="61">
        <v>120</v>
      </c>
      <c r="O25" s="61">
        <v>245</v>
      </c>
      <c r="P25" s="61">
        <v>201</v>
      </c>
      <c r="Q25" s="25">
        <v>216</v>
      </c>
      <c r="R25" s="25">
        <v>203</v>
      </c>
      <c r="S25" s="25">
        <v>180</v>
      </c>
      <c r="T25" s="25">
        <v>195</v>
      </c>
      <c r="U25" s="25">
        <v>143</v>
      </c>
      <c r="V25" s="25">
        <v>216</v>
      </c>
      <c r="W25" s="25">
        <v>293</v>
      </c>
      <c r="X25" s="25">
        <v>158</v>
      </c>
      <c r="Y25" s="25">
        <v>187</v>
      </c>
      <c r="Z25" s="25">
        <v>89</v>
      </c>
      <c r="AA25" s="25">
        <v>58</v>
      </c>
      <c r="AB25" s="25">
        <v>121</v>
      </c>
      <c r="AC25" s="25">
        <v>150</v>
      </c>
      <c r="AD25" s="25">
        <v>76</v>
      </c>
      <c r="AE25" s="25">
        <v>187</v>
      </c>
      <c r="AF25" s="25">
        <v>379</v>
      </c>
      <c r="AG25" s="25">
        <v>298</v>
      </c>
      <c r="AH25" s="25">
        <v>65</v>
      </c>
      <c r="AI25" s="25">
        <v>274</v>
      </c>
      <c r="AJ25" s="25">
        <v>330</v>
      </c>
      <c r="AK25" s="25">
        <v>264</v>
      </c>
      <c r="AL25" s="25">
        <v>0</v>
      </c>
      <c r="AM25" s="25">
        <v>256</v>
      </c>
      <c r="AN25" s="25">
        <v>124</v>
      </c>
      <c r="AO25" s="25">
        <v>47</v>
      </c>
      <c r="AP25" s="25">
        <v>90</v>
      </c>
      <c r="AQ25" s="25">
        <v>2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61">
        <v>0</v>
      </c>
      <c r="BB25" s="61">
        <v>0</v>
      </c>
      <c r="BC25" s="61">
        <v>0</v>
      </c>
      <c r="BD25" s="61">
        <v>3</v>
      </c>
      <c r="BE25" s="61">
        <v>1</v>
      </c>
      <c r="BF25" s="61">
        <v>261</v>
      </c>
      <c r="BG25" s="61">
        <v>173</v>
      </c>
      <c r="BH25" s="61">
        <v>256</v>
      </c>
      <c r="BI25" s="61">
        <v>170</v>
      </c>
      <c r="BJ25" s="61">
        <v>248</v>
      </c>
      <c r="BK25" s="61">
        <v>174</v>
      </c>
      <c r="BL25" s="61">
        <v>225</v>
      </c>
      <c r="BM25" s="61">
        <v>164</v>
      </c>
      <c r="BN25" s="61">
        <v>316</v>
      </c>
      <c r="BO25" s="61">
        <v>157</v>
      </c>
      <c r="BP25" s="61">
        <v>278</v>
      </c>
      <c r="BQ25" s="61">
        <v>276</v>
      </c>
      <c r="BR25" s="61">
        <v>81</v>
      </c>
      <c r="BS25" s="25">
        <v>157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226</v>
      </c>
      <c r="K26" s="41">
        <v>195</v>
      </c>
      <c r="L26" s="41">
        <v>145</v>
      </c>
      <c r="M26" s="62">
        <v>293</v>
      </c>
      <c r="N26" s="62">
        <v>120</v>
      </c>
      <c r="O26" s="62">
        <v>245</v>
      </c>
      <c r="P26" s="62">
        <v>201</v>
      </c>
      <c r="Q26" s="41">
        <v>216</v>
      </c>
      <c r="R26" s="41">
        <v>203</v>
      </c>
      <c r="S26" s="41">
        <v>180</v>
      </c>
      <c r="T26" s="41">
        <v>195</v>
      </c>
      <c r="U26" s="41">
        <v>143</v>
      </c>
      <c r="V26" s="41">
        <v>216</v>
      </c>
      <c r="W26" s="41">
        <v>293</v>
      </c>
      <c r="X26" s="41">
        <v>158</v>
      </c>
      <c r="Y26" s="41">
        <v>187</v>
      </c>
      <c r="Z26" s="41">
        <v>89</v>
      </c>
      <c r="AA26" s="41">
        <v>58</v>
      </c>
      <c r="AB26" s="41">
        <v>121</v>
      </c>
      <c r="AC26" s="41">
        <v>150</v>
      </c>
      <c r="AD26" s="41">
        <v>76</v>
      </c>
      <c r="AE26" s="41">
        <v>187</v>
      </c>
      <c r="AF26" s="41">
        <v>379</v>
      </c>
      <c r="AG26" s="41">
        <v>298</v>
      </c>
      <c r="AH26" s="41">
        <v>65</v>
      </c>
      <c r="AI26" s="41">
        <v>274</v>
      </c>
      <c r="AJ26" s="41">
        <v>330</v>
      </c>
      <c r="AK26" s="41">
        <v>264</v>
      </c>
      <c r="AL26" s="41">
        <v>0</v>
      </c>
      <c r="AM26" s="41">
        <v>256</v>
      </c>
      <c r="AN26" s="41">
        <v>124</v>
      </c>
      <c r="AO26" s="41">
        <v>47</v>
      </c>
      <c r="AP26" s="41">
        <v>90</v>
      </c>
      <c r="AQ26" s="41">
        <v>2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62">
        <v>0</v>
      </c>
      <c r="BB26" s="62">
        <v>0</v>
      </c>
      <c r="BC26" s="62">
        <v>0</v>
      </c>
      <c r="BD26" s="62">
        <v>3</v>
      </c>
      <c r="BE26" s="62">
        <v>1</v>
      </c>
      <c r="BF26" s="62">
        <v>261</v>
      </c>
      <c r="BG26" s="62">
        <v>173</v>
      </c>
      <c r="BH26" s="62">
        <v>256</v>
      </c>
      <c r="BI26" s="62">
        <v>170</v>
      </c>
      <c r="BJ26" s="62">
        <v>248</v>
      </c>
      <c r="BK26" s="62">
        <v>174</v>
      </c>
      <c r="BL26" s="62">
        <v>225</v>
      </c>
      <c r="BM26" s="62">
        <v>164</v>
      </c>
      <c r="BN26" s="62">
        <v>316</v>
      </c>
      <c r="BO26" s="62">
        <v>157</v>
      </c>
      <c r="BP26" s="62">
        <v>278</v>
      </c>
      <c r="BQ26" s="62">
        <v>276</v>
      </c>
      <c r="BR26" s="62">
        <v>81</v>
      </c>
      <c r="BS26" s="41">
        <v>157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9" ht="30" customHeight="1" thickBot="1" x14ac:dyDescent="0.25">
      <c r="H33" s="55"/>
      <c r="I33" s="29"/>
      <c r="J33" s="29"/>
      <c r="K33" s="29"/>
      <c r="L33" s="29"/>
      <c r="S33" s="1" t="s">
        <v>160</v>
      </c>
    </row>
    <row r="34" spans="2:19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9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9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9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9" ht="30" customHeight="1" thickTop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phoneticPr fontId="36" type="noConversion"/>
  <conditionalFormatting sqref="I21:CH21">
    <cfRule type="colorScale" priority="85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104" priority="15" operator="greaterThan">
      <formula>95%</formula>
    </cfRule>
    <cfRule type="cellIs" dxfId="1103" priority="16" operator="greaterThanOrEqual">
      <formula>90%</formula>
    </cfRule>
    <cfRule type="cellIs" dxfId="1102" priority="17" operator="lessThan">
      <formula>89.99%</formula>
    </cfRule>
  </conditionalFormatting>
  <conditionalFormatting sqref="CI13">
    <cfRule type="cellIs" dxfId="1101" priority="12" operator="greaterThan">
      <formula>95%</formula>
    </cfRule>
    <cfRule type="cellIs" dxfId="1100" priority="13" operator="greaterThanOrEqual">
      <formula>90%</formula>
    </cfRule>
    <cfRule type="cellIs" dxfId="1099" priority="14" operator="lessThan">
      <formula>89.99%</formula>
    </cfRule>
  </conditionalFormatting>
  <conditionalFormatting sqref="CI16">
    <cfRule type="cellIs" dxfId="1098" priority="9" operator="greaterThan">
      <formula>95%</formula>
    </cfRule>
    <cfRule type="cellIs" dxfId="1097" priority="10" operator="greaterThanOrEqual">
      <formula>90%</formula>
    </cfRule>
    <cfRule type="cellIs" dxfId="1096" priority="11" operator="lessThan">
      <formula>89.99%</formula>
    </cfRule>
  </conditionalFormatting>
  <conditionalFormatting sqref="CI19">
    <cfRule type="cellIs" dxfId="1095" priority="6" operator="greaterThan">
      <formula>95%</formula>
    </cfRule>
    <cfRule type="cellIs" dxfId="1094" priority="7" operator="greaterThanOrEqual">
      <formula>90%</formula>
    </cfRule>
    <cfRule type="cellIs" dxfId="1093" priority="8" operator="lessThan">
      <formula>89.99%</formula>
    </cfRule>
  </conditionalFormatting>
  <conditionalFormatting sqref="CI22">
    <cfRule type="cellIs" dxfId="1092" priority="4" operator="greaterThanOrEqual">
      <formula>100%</formula>
    </cfRule>
    <cfRule type="cellIs" dxfId="1091" priority="5" operator="lessThan">
      <formula>99.99%</formula>
    </cfRule>
  </conditionalFormatting>
  <conditionalFormatting sqref="CI25">
    <cfRule type="cellIs" dxfId="1090" priority="1" operator="greaterThan">
      <formula>95%</formula>
    </cfRule>
    <cfRule type="cellIs" dxfId="1089" priority="2" operator="greaterThanOrEqual">
      <formula>90%</formula>
    </cfRule>
    <cfRule type="cellIs" dxfId="1088" priority="3" operator="lessThan">
      <formula>89.99%</formula>
    </cfRule>
  </conditionalFormatting>
  <dataValidations count="1">
    <dataValidation showDropDown="1" showInputMessage="1" showErrorMessage="1" sqref="C21 G19:G23 G10:G11 G16:G17 G13:G14 G25:G26" xr:uid="{A87572B8-DE3B-4350-B35F-CCF85C015E3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E10A-1165-45F8-A522-855A379584D1}">
  <sheetPr>
    <tabColor rgb="FF7030A0"/>
  </sheetPr>
  <dimension ref="A1:CU48"/>
  <sheetViews>
    <sheetView showGridLines="0" topLeftCell="E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8</v>
      </c>
      <c r="F2" s="138" t="s">
        <v>70</v>
      </c>
      <c r="G2" s="138"/>
      <c r="H2" s="22">
        <v>300855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23</v>
      </c>
      <c r="K10" s="25">
        <v>16</v>
      </c>
      <c r="L10" s="25">
        <v>13</v>
      </c>
      <c r="M10" s="25">
        <v>14</v>
      </c>
      <c r="N10" s="25">
        <v>12</v>
      </c>
      <c r="O10" s="25">
        <v>17</v>
      </c>
      <c r="P10" s="25">
        <v>22</v>
      </c>
      <c r="Q10" s="25">
        <v>13</v>
      </c>
      <c r="R10" s="25">
        <v>14</v>
      </c>
      <c r="S10" s="25">
        <v>16</v>
      </c>
      <c r="T10" s="25">
        <v>19</v>
      </c>
      <c r="U10" s="25">
        <v>19</v>
      </c>
      <c r="V10" s="25">
        <v>23</v>
      </c>
      <c r="W10" s="25">
        <v>33</v>
      </c>
      <c r="X10" s="25">
        <v>17</v>
      </c>
      <c r="Y10" s="25">
        <v>16</v>
      </c>
      <c r="Z10" s="25">
        <v>10</v>
      </c>
      <c r="AA10" s="25">
        <v>3</v>
      </c>
      <c r="AB10" s="25">
        <v>10</v>
      </c>
      <c r="AC10" s="25">
        <v>41</v>
      </c>
      <c r="AD10" s="25">
        <v>46</v>
      </c>
      <c r="AE10" s="25">
        <v>39</v>
      </c>
      <c r="AF10" s="25">
        <v>35</v>
      </c>
      <c r="AG10" s="25">
        <v>22</v>
      </c>
      <c r="AH10" s="25">
        <v>5</v>
      </c>
      <c r="AI10" s="25">
        <v>7</v>
      </c>
      <c r="AJ10" s="25">
        <v>9</v>
      </c>
      <c r="AK10" s="25">
        <v>16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18</v>
      </c>
      <c r="BE10" s="25">
        <v>27</v>
      </c>
      <c r="BF10" s="25">
        <v>30</v>
      </c>
      <c r="BG10" s="25">
        <v>24</v>
      </c>
      <c r="BH10" s="25">
        <v>27</v>
      </c>
      <c r="BI10" s="25">
        <v>27</v>
      </c>
      <c r="BJ10" s="25">
        <v>17</v>
      </c>
      <c r="BK10" s="25">
        <v>18</v>
      </c>
      <c r="BL10" s="25">
        <v>32</v>
      </c>
      <c r="BM10" s="25">
        <v>27</v>
      </c>
      <c r="BN10" s="25">
        <v>20</v>
      </c>
      <c r="BO10" s="25">
        <v>17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23</v>
      </c>
      <c r="K11" s="41">
        <v>16</v>
      </c>
      <c r="L11" s="41">
        <v>13</v>
      </c>
      <c r="M11" s="41">
        <v>14</v>
      </c>
      <c r="N11" s="41">
        <v>12</v>
      </c>
      <c r="O11" s="41">
        <v>17</v>
      </c>
      <c r="P11" s="41">
        <v>22</v>
      </c>
      <c r="Q11" s="41">
        <v>13</v>
      </c>
      <c r="R11" s="41">
        <v>14</v>
      </c>
      <c r="S11" s="41">
        <v>16</v>
      </c>
      <c r="T11" s="41">
        <v>19</v>
      </c>
      <c r="U11" s="41">
        <v>19</v>
      </c>
      <c r="V11" s="41">
        <v>23</v>
      </c>
      <c r="W11" s="41">
        <v>33</v>
      </c>
      <c r="X11" s="41">
        <v>17</v>
      </c>
      <c r="Y11" s="41">
        <v>16</v>
      </c>
      <c r="Z11" s="41">
        <v>10</v>
      </c>
      <c r="AA11" s="41">
        <v>3</v>
      </c>
      <c r="AB11" s="41">
        <v>10</v>
      </c>
      <c r="AC11" s="41">
        <v>41</v>
      </c>
      <c r="AD11" s="41">
        <v>46</v>
      </c>
      <c r="AE11" s="41">
        <v>39</v>
      </c>
      <c r="AF11" s="41">
        <v>35</v>
      </c>
      <c r="AG11" s="41">
        <v>22</v>
      </c>
      <c r="AH11" s="41">
        <v>5</v>
      </c>
      <c r="AI11" s="41">
        <v>7</v>
      </c>
      <c r="AJ11" s="41">
        <v>9</v>
      </c>
      <c r="AK11" s="41">
        <v>16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18</v>
      </c>
      <c r="BE11" s="41">
        <v>27</v>
      </c>
      <c r="BF11" s="41">
        <v>30</v>
      </c>
      <c r="BG11" s="41">
        <v>24</v>
      </c>
      <c r="BH11" s="41">
        <v>27</v>
      </c>
      <c r="BI11" s="41">
        <v>27</v>
      </c>
      <c r="BJ11" s="41">
        <v>17</v>
      </c>
      <c r="BK11" s="41">
        <v>18</v>
      </c>
      <c r="BL11" s="41">
        <v>32</v>
      </c>
      <c r="BM11" s="41">
        <v>27</v>
      </c>
      <c r="BN11" s="41">
        <v>20</v>
      </c>
      <c r="BO11" s="41">
        <v>17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227</v>
      </c>
      <c r="K13" s="25">
        <v>150</v>
      </c>
      <c r="L13" s="25">
        <v>125</v>
      </c>
      <c r="M13" s="25">
        <v>141</v>
      </c>
      <c r="N13" s="25">
        <v>123</v>
      </c>
      <c r="O13" s="25">
        <v>169</v>
      </c>
      <c r="P13" s="25">
        <v>221</v>
      </c>
      <c r="Q13" s="25">
        <v>127</v>
      </c>
      <c r="R13" s="25">
        <v>143</v>
      </c>
      <c r="S13" s="25">
        <v>154</v>
      </c>
      <c r="T13" s="25">
        <v>191</v>
      </c>
      <c r="U13" s="25">
        <v>188</v>
      </c>
      <c r="V13" s="25">
        <v>229</v>
      </c>
      <c r="W13" s="25">
        <v>324</v>
      </c>
      <c r="X13" s="25">
        <v>163</v>
      </c>
      <c r="Y13" s="25">
        <v>155</v>
      </c>
      <c r="Z13" s="25">
        <v>100</v>
      </c>
      <c r="AA13" s="25">
        <v>31</v>
      </c>
      <c r="AB13" s="25">
        <v>97</v>
      </c>
      <c r="AC13" s="25">
        <v>406</v>
      </c>
      <c r="AD13" s="25">
        <v>451</v>
      </c>
      <c r="AE13" s="25">
        <v>383</v>
      </c>
      <c r="AF13" s="25">
        <v>352</v>
      </c>
      <c r="AG13" s="25">
        <v>220</v>
      </c>
      <c r="AH13" s="25">
        <v>54</v>
      </c>
      <c r="AI13" s="25">
        <v>71</v>
      </c>
      <c r="AJ13" s="25">
        <v>93</v>
      </c>
      <c r="AK13" s="25">
        <v>161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176</v>
      </c>
      <c r="BE13" s="25">
        <v>263</v>
      </c>
      <c r="BF13" s="25">
        <v>303</v>
      </c>
      <c r="BG13" s="25">
        <v>243</v>
      </c>
      <c r="BH13" s="25">
        <v>269</v>
      </c>
      <c r="BI13" s="25">
        <v>270</v>
      </c>
      <c r="BJ13" s="25">
        <v>169</v>
      </c>
      <c r="BK13" s="25">
        <v>180</v>
      </c>
      <c r="BL13" s="25">
        <v>322</v>
      </c>
      <c r="BM13" s="25">
        <v>267</v>
      </c>
      <c r="BN13" s="25">
        <v>200</v>
      </c>
      <c r="BO13" s="25">
        <v>167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0.99617708718707609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228</v>
      </c>
      <c r="K14" s="41">
        <v>155</v>
      </c>
      <c r="L14" s="41">
        <v>125</v>
      </c>
      <c r="M14" s="41">
        <v>142</v>
      </c>
      <c r="N14" s="41">
        <v>123</v>
      </c>
      <c r="O14" s="41">
        <v>170</v>
      </c>
      <c r="P14" s="41">
        <v>222</v>
      </c>
      <c r="Q14" s="41">
        <v>127</v>
      </c>
      <c r="R14" s="41">
        <v>144</v>
      </c>
      <c r="S14" s="41">
        <v>155</v>
      </c>
      <c r="T14" s="41">
        <v>191</v>
      </c>
      <c r="U14" s="41">
        <v>188</v>
      </c>
      <c r="V14" s="41">
        <v>229</v>
      </c>
      <c r="W14" s="41">
        <v>327</v>
      </c>
      <c r="X14" s="41">
        <v>163</v>
      </c>
      <c r="Y14" s="41">
        <v>155</v>
      </c>
      <c r="Z14" s="41">
        <v>101</v>
      </c>
      <c r="AA14" s="41">
        <v>31</v>
      </c>
      <c r="AB14" s="41">
        <v>97</v>
      </c>
      <c r="AC14" s="41">
        <v>406</v>
      </c>
      <c r="AD14" s="41">
        <v>451</v>
      </c>
      <c r="AE14" s="41">
        <v>383</v>
      </c>
      <c r="AF14" s="41">
        <v>354</v>
      </c>
      <c r="AG14" s="41">
        <v>221</v>
      </c>
      <c r="AH14" s="41">
        <v>54</v>
      </c>
      <c r="AI14" s="41">
        <v>71</v>
      </c>
      <c r="AJ14" s="41">
        <v>93</v>
      </c>
      <c r="AK14" s="41">
        <v>161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178</v>
      </c>
      <c r="BE14" s="41">
        <v>266</v>
      </c>
      <c r="BF14" s="41">
        <v>304</v>
      </c>
      <c r="BG14" s="41">
        <v>244</v>
      </c>
      <c r="BH14" s="41">
        <v>270</v>
      </c>
      <c r="BI14" s="41">
        <v>271</v>
      </c>
      <c r="BJ14" s="41">
        <v>170</v>
      </c>
      <c r="BK14" s="41">
        <v>180</v>
      </c>
      <c r="BL14" s="41">
        <v>322</v>
      </c>
      <c r="BM14" s="41">
        <v>269</v>
      </c>
      <c r="BN14" s="41">
        <v>201</v>
      </c>
      <c r="BO14" s="41">
        <v>167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1</v>
      </c>
      <c r="N16" s="25">
        <v>0</v>
      </c>
      <c r="O16" s="25">
        <v>0</v>
      </c>
      <c r="P16" s="25">
        <v>1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1</v>
      </c>
      <c r="Y16" s="25">
        <v>1</v>
      </c>
      <c r="Z16" s="25">
        <v>1</v>
      </c>
      <c r="AA16" s="25">
        <v>1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1</v>
      </c>
      <c r="AH16" s="25">
        <v>0</v>
      </c>
      <c r="AI16" s="25">
        <v>0</v>
      </c>
      <c r="AJ16" s="25">
        <v>0</v>
      </c>
      <c r="AK16" s="25">
        <v>1</v>
      </c>
      <c r="AL16" s="25">
        <v>0</v>
      </c>
      <c r="AM16" s="25">
        <v>0</v>
      </c>
      <c r="AN16" s="25">
        <v>0</v>
      </c>
      <c r="AO16" s="25">
        <v>0</v>
      </c>
      <c r="AP16" s="25">
        <v>1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1</v>
      </c>
      <c r="BE16" s="25">
        <v>0</v>
      </c>
      <c r="BF16" s="25">
        <v>0</v>
      </c>
      <c r="BG16" s="25">
        <v>0</v>
      </c>
      <c r="BH16" s="25">
        <v>1</v>
      </c>
      <c r="BI16" s="25">
        <v>0</v>
      </c>
      <c r="BJ16" s="25">
        <v>0</v>
      </c>
      <c r="BK16" s="25">
        <v>1</v>
      </c>
      <c r="BL16" s="25">
        <v>1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1</v>
      </c>
      <c r="N17" s="41">
        <v>0</v>
      </c>
      <c r="O17" s="41">
        <v>0</v>
      </c>
      <c r="P17" s="41">
        <v>1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1</v>
      </c>
      <c r="Y17" s="41">
        <v>1</v>
      </c>
      <c r="Z17" s="41">
        <v>1</v>
      </c>
      <c r="AA17" s="41">
        <v>1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1</v>
      </c>
      <c r="AH17" s="41">
        <v>0</v>
      </c>
      <c r="AI17" s="41">
        <v>0</v>
      </c>
      <c r="AJ17" s="41">
        <v>0</v>
      </c>
      <c r="AK17" s="41">
        <v>1</v>
      </c>
      <c r="AL17" s="41">
        <v>0</v>
      </c>
      <c r="AM17" s="41">
        <v>0</v>
      </c>
      <c r="AN17" s="41">
        <v>0</v>
      </c>
      <c r="AO17" s="41">
        <v>0</v>
      </c>
      <c r="AP17" s="41">
        <v>1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1</v>
      </c>
      <c r="BE17" s="41">
        <v>0</v>
      </c>
      <c r="BF17" s="41">
        <v>0</v>
      </c>
      <c r="BG17" s="41">
        <v>0</v>
      </c>
      <c r="BH17" s="41">
        <v>1</v>
      </c>
      <c r="BI17" s="41">
        <v>0</v>
      </c>
      <c r="BJ17" s="41">
        <v>0</v>
      </c>
      <c r="BK17" s="41">
        <v>1</v>
      </c>
      <c r="BL17" s="41">
        <v>1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172</v>
      </c>
      <c r="K19" s="25">
        <v>263</v>
      </c>
      <c r="L19" s="25">
        <v>70</v>
      </c>
      <c r="M19" s="25">
        <v>168</v>
      </c>
      <c r="N19" s="25">
        <v>110</v>
      </c>
      <c r="O19" s="25">
        <v>130</v>
      </c>
      <c r="P19" s="25">
        <v>169</v>
      </c>
      <c r="Q19" s="25">
        <v>201</v>
      </c>
      <c r="R19" s="25">
        <v>217</v>
      </c>
      <c r="S19" s="25">
        <v>97</v>
      </c>
      <c r="T19" s="25">
        <v>154</v>
      </c>
      <c r="U19" s="25">
        <v>112</v>
      </c>
      <c r="V19" s="25">
        <v>200</v>
      </c>
      <c r="W19" s="25">
        <v>188</v>
      </c>
      <c r="X19" s="25">
        <v>423</v>
      </c>
      <c r="Y19" s="25">
        <v>131</v>
      </c>
      <c r="Z19" s="25">
        <v>99</v>
      </c>
      <c r="AA19" s="25">
        <v>38</v>
      </c>
      <c r="AB19" s="25">
        <v>0</v>
      </c>
      <c r="AC19" s="25">
        <v>236</v>
      </c>
      <c r="AD19" s="25">
        <v>330</v>
      </c>
      <c r="AE19" s="25">
        <v>445</v>
      </c>
      <c r="AF19" s="25">
        <v>329</v>
      </c>
      <c r="AG19" s="25">
        <v>295</v>
      </c>
      <c r="AH19" s="25">
        <v>0</v>
      </c>
      <c r="AI19" s="25">
        <v>333</v>
      </c>
      <c r="AJ19" s="25">
        <v>186</v>
      </c>
      <c r="AK19" s="25">
        <v>163</v>
      </c>
      <c r="AL19" s="25">
        <v>0</v>
      </c>
      <c r="AM19" s="25">
        <v>161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230</v>
      </c>
      <c r="BF19" s="25">
        <v>75</v>
      </c>
      <c r="BG19" s="25">
        <v>514</v>
      </c>
      <c r="BH19" s="25">
        <v>158</v>
      </c>
      <c r="BI19" s="25">
        <v>168</v>
      </c>
      <c r="BJ19" s="25">
        <v>323</v>
      </c>
      <c r="BK19" s="25">
        <v>84</v>
      </c>
      <c r="BL19" s="25">
        <v>267</v>
      </c>
      <c r="BM19" s="25">
        <v>272</v>
      </c>
      <c r="BN19" s="25">
        <v>371</v>
      </c>
      <c r="BO19" s="25">
        <v>183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172</v>
      </c>
      <c r="K20" s="41">
        <v>263</v>
      </c>
      <c r="L20" s="41">
        <v>70</v>
      </c>
      <c r="M20" s="41">
        <v>168</v>
      </c>
      <c r="N20" s="41">
        <v>110</v>
      </c>
      <c r="O20" s="41">
        <v>130</v>
      </c>
      <c r="P20" s="41">
        <v>169</v>
      </c>
      <c r="Q20" s="41">
        <v>201</v>
      </c>
      <c r="R20" s="41">
        <v>217</v>
      </c>
      <c r="S20" s="41">
        <v>97</v>
      </c>
      <c r="T20" s="41">
        <v>154</v>
      </c>
      <c r="U20" s="41">
        <v>112</v>
      </c>
      <c r="V20" s="41">
        <v>200</v>
      </c>
      <c r="W20" s="41">
        <v>188</v>
      </c>
      <c r="X20" s="41">
        <v>423</v>
      </c>
      <c r="Y20" s="41">
        <v>131</v>
      </c>
      <c r="Z20" s="41">
        <v>99</v>
      </c>
      <c r="AA20" s="41">
        <v>38</v>
      </c>
      <c r="AB20" s="41">
        <v>0</v>
      </c>
      <c r="AC20" s="41">
        <v>236</v>
      </c>
      <c r="AD20" s="41">
        <v>330</v>
      </c>
      <c r="AE20" s="41">
        <v>445</v>
      </c>
      <c r="AF20" s="41">
        <v>329</v>
      </c>
      <c r="AG20" s="41">
        <v>295</v>
      </c>
      <c r="AH20" s="41">
        <v>0</v>
      </c>
      <c r="AI20" s="41">
        <v>333</v>
      </c>
      <c r="AJ20" s="41">
        <v>186</v>
      </c>
      <c r="AK20" s="41">
        <v>163</v>
      </c>
      <c r="AL20" s="41">
        <v>0</v>
      </c>
      <c r="AM20" s="41">
        <v>161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230</v>
      </c>
      <c r="BF20" s="41">
        <v>75</v>
      </c>
      <c r="BG20" s="41">
        <v>514</v>
      </c>
      <c r="BH20" s="41">
        <v>158</v>
      </c>
      <c r="BI20" s="41">
        <v>168</v>
      </c>
      <c r="BJ20" s="41">
        <v>323</v>
      </c>
      <c r="BK20" s="41">
        <v>84</v>
      </c>
      <c r="BL20" s="41">
        <v>267</v>
      </c>
      <c r="BM20" s="41">
        <v>272</v>
      </c>
      <c r="BN20" s="41">
        <v>371</v>
      </c>
      <c r="BO20" s="41">
        <v>183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209</v>
      </c>
      <c r="K22" s="25">
        <v>289</v>
      </c>
      <c r="L22" s="25">
        <v>211</v>
      </c>
      <c r="M22" s="25">
        <v>196</v>
      </c>
      <c r="N22" s="25">
        <v>161</v>
      </c>
      <c r="O22" s="25">
        <v>157</v>
      </c>
      <c r="P22" s="25">
        <v>189</v>
      </c>
      <c r="Q22" s="25">
        <v>203</v>
      </c>
      <c r="R22" s="25">
        <v>233</v>
      </c>
      <c r="S22" s="25">
        <v>157</v>
      </c>
      <c r="T22" s="25">
        <v>193</v>
      </c>
      <c r="U22" s="25">
        <v>147</v>
      </c>
      <c r="V22" s="25">
        <v>186</v>
      </c>
      <c r="W22" s="25">
        <v>109</v>
      </c>
      <c r="X22" s="25">
        <v>354</v>
      </c>
      <c r="Y22" s="25">
        <v>158</v>
      </c>
      <c r="Z22" s="25">
        <v>151</v>
      </c>
      <c r="AA22" s="25">
        <v>189</v>
      </c>
      <c r="AB22" s="25">
        <v>142</v>
      </c>
      <c r="AC22" s="25">
        <v>289</v>
      </c>
      <c r="AD22" s="25">
        <v>481</v>
      </c>
      <c r="AE22" s="25">
        <v>758</v>
      </c>
      <c r="AF22" s="25">
        <v>624</v>
      </c>
      <c r="AG22" s="25">
        <v>567</v>
      </c>
      <c r="AH22" s="25">
        <v>401</v>
      </c>
      <c r="AI22" s="25">
        <v>548</v>
      </c>
      <c r="AJ22" s="25">
        <v>419</v>
      </c>
      <c r="AK22" s="25">
        <v>344</v>
      </c>
      <c r="AL22" s="25">
        <v>344</v>
      </c>
      <c r="AM22" s="25">
        <v>345</v>
      </c>
      <c r="AN22" s="25">
        <v>242</v>
      </c>
      <c r="AO22" s="25">
        <v>141</v>
      </c>
      <c r="AP22" s="25">
        <v>103</v>
      </c>
      <c r="AQ22" s="25">
        <v>31</v>
      </c>
      <c r="AR22" s="25">
        <v>31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29</v>
      </c>
      <c r="BE22" s="25">
        <v>257</v>
      </c>
      <c r="BF22" s="25">
        <v>117</v>
      </c>
      <c r="BG22" s="25">
        <v>418</v>
      </c>
      <c r="BH22" s="25">
        <v>278</v>
      </c>
      <c r="BI22" s="25">
        <v>213</v>
      </c>
      <c r="BJ22" s="25">
        <v>250</v>
      </c>
      <c r="BK22" s="25">
        <v>88</v>
      </c>
      <c r="BL22" s="25">
        <v>268</v>
      </c>
      <c r="BM22" s="25">
        <v>309</v>
      </c>
      <c r="BN22" s="25">
        <v>358</v>
      </c>
      <c r="BO22" s="25">
        <v>273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209</v>
      </c>
      <c r="K23" s="41">
        <v>289</v>
      </c>
      <c r="L23" s="41">
        <v>211</v>
      </c>
      <c r="M23" s="41">
        <v>196</v>
      </c>
      <c r="N23" s="41">
        <v>161</v>
      </c>
      <c r="O23" s="41">
        <v>157</v>
      </c>
      <c r="P23" s="41">
        <v>189</v>
      </c>
      <c r="Q23" s="41">
        <v>203</v>
      </c>
      <c r="R23" s="41">
        <v>233</v>
      </c>
      <c r="S23" s="41">
        <v>157</v>
      </c>
      <c r="T23" s="41">
        <v>193</v>
      </c>
      <c r="U23" s="41">
        <v>147</v>
      </c>
      <c r="V23" s="41">
        <v>186</v>
      </c>
      <c r="W23" s="41">
        <v>109</v>
      </c>
      <c r="X23" s="41">
        <v>354</v>
      </c>
      <c r="Y23" s="41">
        <v>158</v>
      </c>
      <c r="Z23" s="41">
        <v>151</v>
      </c>
      <c r="AA23" s="41">
        <v>189</v>
      </c>
      <c r="AB23" s="41">
        <v>142</v>
      </c>
      <c r="AC23" s="41">
        <v>289</v>
      </c>
      <c r="AD23" s="41">
        <v>481</v>
      </c>
      <c r="AE23" s="41">
        <v>758</v>
      </c>
      <c r="AF23" s="41">
        <v>624</v>
      </c>
      <c r="AG23" s="41">
        <v>567</v>
      </c>
      <c r="AH23" s="41">
        <v>401</v>
      </c>
      <c r="AI23" s="41">
        <v>548</v>
      </c>
      <c r="AJ23" s="41">
        <v>419</v>
      </c>
      <c r="AK23" s="41">
        <v>344</v>
      </c>
      <c r="AL23" s="41">
        <v>344</v>
      </c>
      <c r="AM23" s="41">
        <v>345</v>
      </c>
      <c r="AN23" s="41">
        <v>242</v>
      </c>
      <c r="AO23" s="41">
        <v>141</v>
      </c>
      <c r="AP23" s="41">
        <v>103</v>
      </c>
      <c r="AQ23" s="41">
        <v>31</v>
      </c>
      <c r="AR23" s="41">
        <v>31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29</v>
      </c>
      <c r="BE23" s="41">
        <v>257</v>
      </c>
      <c r="BF23" s="41">
        <v>117</v>
      </c>
      <c r="BG23" s="41">
        <v>418</v>
      </c>
      <c r="BH23" s="41">
        <v>278</v>
      </c>
      <c r="BI23" s="41">
        <v>213</v>
      </c>
      <c r="BJ23" s="41">
        <v>250</v>
      </c>
      <c r="BK23" s="41">
        <v>88</v>
      </c>
      <c r="BL23" s="41">
        <v>268</v>
      </c>
      <c r="BM23" s="41">
        <v>309</v>
      </c>
      <c r="BN23" s="41">
        <v>358</v>
      </c>
      <c r="BO23" s="41">
        <v>273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272</v>
      </c>
      <c r="K25" s="25">
        <v>183</v>
      </c>
      <c r="L25" s="25">
        <v>148</v>
      </c>
      <c r="M25" s="25">
        <v>183</v>
      </c>
      <c r="N25" s="25">
        <v>145</v>
      </c>
      <c r="O25" s="25">
        <v>134</v>
      </c>
      <c r="P25" s="25">
        <v>136</v>
      </c>
      <c r="Q25" s="25">
        <v>187</v>
      </c>
      <c r="R25" s="25">
        <v>187</v>
      </c>
      <c r="S25" s="25">
        <v>173</v>
      </c>
      <c r="T25" s="25">
        <v>118</v>
      </c>
      <c r="U25" s="25">
        <v>158</v>
      </c>
      <c r="V25" s="25">
        <v>161</v>
      </c>
      <c r="W25" s="25">
        <v>265</v>
      </c>
      <c r="X25" s="25">
        <v>178</v>
      </c>
      <c r="Y25" s="25">
        <v>327</v>
      </c>
      <c r="Z25" s="25">
        <v>106</v>
      </c>
      <c r="AA25" s="25">
        <v>0</v>
      </c>
      <c r="AB25" s="25">
        <v>47</v>
      </c>
      <c r="AC25" s="25">
        <v>89</v>
      </c>
      <c r="AD25" s="25">
        <v>138</v>
      </c>
      <c r="AE25" s="25">
        <v>168</v>
      </c>
      <c r="AF25" s="25">
        <v>463</v>
      </c>
      <c r="AG25" s="25">
        <v>345</v>
      </c>
      <c r="AH25" s="25">
        <v>166</v>
      </c>
      <c r="AI25" s="25">
        <v>186</v>
      </c>
      <c r="AJ25" s="25">
        <v>315</v>
      </c>
      <c r="AK25" s="25">
        <v>230</v>
      </c>
      <c r="AL25" s="25">
        <v>0</v>
      </c>
      <c r="AM25" s="25">
        <v>160</v>
      </c>
      <c r="AN25" s="25">
        <v>103</v>
      </c>
      <c r="AO25" s="25">
        <v>101</v>
      </c>
      <c r="AP25" s="25">
        <v>38</v>
      </c>
      <c r="AQ25" s="25">
        <v>7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2</v>
      </c>
      <c r="BF25" s="25">
        <v>215</v>
      </c>
      <c r="BG25" s="25">
        <v>213</v>
      </c>
      <c r="BH25" s="25">
        <v>297</v>
      </c>
      <c r="BI25" s="25">
        <v>233</v>
      </c>
      <c r="BJ25" s="25">
        <v>286</v>
      </c>
      <c r="BK25" s="25">
        <v>246</v>
      </c>
      <c r="BL25" s="25">
        <v>86</v>
      </c>
      <c r="BM25" s="25">
        <v>231</v>
      </c>
      <c r="BN25" s="25">
        <v>322</v>
      </c>
      <c r="BO25" s="25">
        <v>268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272</v>
      </c>
      <c r="K26" s="41">
        <v>183</v>
      </c>
      <c r="L26" s="41">
        <v>148</v>
      </c>
      <c r="M26" s="41">
        <v>183</v>
      </c>
      <c r="N26" s="41">
        <v>145</v>
      </c>
      <c r="O26" s="41">
        <v>134</v>
      </c>
      <c r="P26" s="41">
        <v>136</v>
      </c>
      <c r="Q26" s="41">
        <v>187</v>
      </c>
      <c r="R26" s="41">
        <v>187</v>
      </c>
      <c r="S26" s="41">
        <v>173</v>
      </c>
      <c r="T26" s="41">
        <v>118</v>
      </c>
      <c r="U26" s="41">
        <v>158</v>
      </c>
      <c r="V26" s="41">
        <v>161</v>
      </c>
      <c r="W26" s="41">
        <v>265</v>
      </c>
      <c r="X26" s="41">
        <v>178</v>
      </c>
      <c r="Y26" s="41">
        <v>327</v>
      </c>
      <c r="Z26" s="41">
        <v>106</v>
      </c>
      <c r="AA26" s="41">
        <v>0</v>
      </c>
      <c r="AB26" s="41">
        <v>47</v>
      </c>
      <c r="AC26" s="41">
        <v>89</v>
      </c>
      <c r="AD26" s="41">
        <v>138</v>
      </c>
      <c r="AE26" s="41">
        <v>168</v>
      </c>
      <c r="AF26" s="41">
        <v>463</v>
      </c>
      <c r="AG26" s="41">
        <v>345</v>
      </c>
      <c r="AH26" s="41">
        <v>166</v>
      </c>
      <c r="AI26" s="41">
        <v>186</v>
      </c>
      <c r="AJ26" s="41">
        <v>315</v>
      </c>
      <c r="AK26" s="41">
        <v>230</v>
      </c>
      <c r="AL26" s="41">
        <v>0</v>
      </c>
      <c r="AM26" s="41">
        <v>160</v>
      </c>
      <c r="AN26" s="41">
        <v>103</v>
      </c>
      <c r="AO26" s="41">
        <v>101</v>
      </c>
      <c r="AP26" s="41">
        <v>38</v>
      </c>
      <c r="AQ26" s="41">
        <v>7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2</v>
      </c>
      <c r="BF26" s="41">
        <v>215</v>
      </c>
      <c r="BG26" s="41">
        <v>213</v>
      </c>
      <c r="BH26" s="41">
        <v>297</v>
      </c>
      <c r="BI26" s="41">
        <v>233</v>
      </c>
      <c r="BJ26" s="41">
        <v>286</v>
      </c>
      <c r="BK26" s="41">
        <v>246</v>
      </c>
      <c r="BL26" s="41">
        <v>86</v>
      </c>
      <c r="BM26" s="41">
        <v>231</v>
      </c>
      <c r="BN26" s="41">
        <v>322</v>
      </c>
      <c r="BO26" s="41">
        <v>268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1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645" priority="16" operator="greaterThan">
      <formula>95%</formula>
    </cfRule>
    <cfRule type="cellIs" dxfId="644" priority="17" operator="greaterThanOrEqual">
      <formula>90%</formula>
    </cfRule>
    <cfRule type="cellIs" dxfId="643" priority="18" operator="lessThan">
      <formula>89.99%</formula>
    </cfRule>
  </conditionalFormatting>
  <conditionalFormatting sqref="CI13">
    <cfRule type="cellIs" dxfId="642" priority="13" operator="greaterThan">
      <formula>95%</formula>
    </cfRule>
    <cfRule type="cellIs" dxfId="641" priority="14" operator="greaterThanOrEqual">
      <formula>90%</formula>
    </cfRule>
    <cfRule type="cellIs" dxfId="640" priority="15" operator="lessThan">
      <formula>89.99%</formula>
    </cfRule>
  </conditionalFormatting>
  <conditionalFormatting sqref="CI16">
    <cfRule type="cellIs" dxfId="639" priority="10" operator="greaterThan">
      <formula>95%</formula>
    </cfRule>
    <cfRule type="cellIs" dxfId="638" priority="11" operator="greaterThanOrEqual">
      <formula>90%</formula>
    </cfRule>
    <cfRule type="cellIs" dxfId="637" priority="12" operator="lessThan">
      <formula>89.99%</formula>
    </cfRule>
  </conditionalFormatting>
  <conditionalFormatting sqref="CI19">
    <cfRule type="cellIs" dxfId="636" priority="7" operator="greaterThan">
      <formula>95%</formula>
    </cfRule>
    <cfRule type="cellIs" dxfId="635" priority="8" operator="greaterThanOrEqual">
      <formula>90%</formula>
    </cfRule>
    <cfRule type="cellIs" dxfId="634" priority="9" operator="lessThan">
      <formula>89.99%</formula>
    </cfRule>
  </conditionalFormatting>
  <conditionalFormatting sqref="CI22">
    <cfRule type="cellIs" dxfId="633" priority="2" operator="greaterThanOrEqual">
      <formula>100%</formula>
    </cfRule>
    <cfRule type="cellIs" dxfId="632" priority="3" operator="lessThan">
      <formula>99.99%</formula>
    </cfRule>
  </conditionalFormatting>
  <conditionalFormatting sqref="CI25">
    <cfRule type="cellIs" dxfId="631" priority="4" operator="greaterThan">
      <formula>95%</formula>
    </cfRule>
    <cfRule type="cellIs" dxfId="630" priority="5" operator="greaterThanOrEqual">
      <formula>90%</formula>
    </cfRule>
    <cfRule type="cellIs" dxfId="629" priority="6" operator="lessThan">
      <formula>89.99%</formula>
    </cfRule>
  </conditionalFormatting>
  <dataValidations count="1">
    <dataValidation showDropDown="1" showInputMessage="1" showErrorMessage="1" sqref="C21 G19:G23 G10:G11 G16:G17 G13:G14 G25:G26" xr:uid="{2C7392D5-D095-4B4A-AA53-616D2803AA0A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DCEF-2775-418F-964C-C0E5FB8BCC7B}">
  <sheetPr>
    <tabColor rgb="FFC00000"/>
  </sheetPr>
  <dimension ref="A1:CU48"/>
  <sheetViews>
    <sheetView showGridLines="0" topLeftCell="I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9</v>
      </c>
      <c r="F2" s="138" t="s">
        <v>70</v>
      </c>
      <c r="G2" s="138"/>
      <c r="H2" s="22">
        <v>300951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32</v>
      </c>
      <c r="K10" s="25">
        <v>30</v>
      </c>
      <c r="L10" s="25">
        <v>22</v>
      </c>
      <c r="M10" s="25">
        <v>24</v>
      </c>
      <c r="N10" s="25">
        <v>25</v>
      </c>
      <c r="O10" s="25">
        <v>28</v>
      </c>
      <c r="P10" s="25">
        <v>33</v>
      </c>
      <c r="Q10" s="25">
        <v>25</v>
      </c>
      <c r="R10" s="25">
        <v>21</v>
      </c>
      <c r="S10" s="25">
        <v>36</v>
      </c>
      <c r="T10" s="25">
        <v>35</v>
      </c>
      <c r="U10" s="25">
        <v>29</v>
      </c>
      <c r="V10" s="25">
        <v>40</v>
      </c>
      <c r="W10" s="25">
        <v>41</v>
      </c>
      <c r="X10" s="25">
        <v>30</v>
      </c>
      <c r="Y10" s="25">
        <v>36</v>
      </c>
      <c r="Z10" s="25">
        <v>27</v>
      </c>
      <c r="AA10" s="25">
        <v>10</v>
      </c>
      <c r="AB10" s="25">
        <v>24</v>
      </c>
      <c r="AC10" s="25">
        <v>64</v>
      </c>
      <c r="AD10" s="25">
        <v>60</v>
      </c>
      <c r="AE10" s="25">
        <v>67</v>
      </c>
      <c r="AF10" s="25">
        <v>74</v>
      </c>
      <c r="AG10" s="25">
        <v>82</v>
      </c>
      <c r="AH10" s="25">
        <v>34</v>
      </c>
      <c r="AI10" s="25">
        <v>4</v>
      </c>
      <c r="AJ10" s="25">
        <v>14</v>
      </c>
      <c r="AK10" s="25">
        <v>12</v>
      </c>
      <c r="AL10" s="25">
        <v>0</v>
      </c>
      <c r="AM10" s="25">
        <v>7</v>
      </c>
      <c r="AN10" s="25">
        <v>9</v>
      </c>
      <c r="AO10" s="25">
        <v>9</v>
      </c>
      <c r="AP10" s="25">
        <v>9</v>
      </c>
      <c r="AQ10" s="25">
        <v>2</v>
      </c>
      <c r="AR10" s="25">
        <v>6</v>
      </c>
      <c r="AS10" s="25">
        <v>6</v>
      </c>
      <c r="AT10" s="25">
        <v>4</v>
      </c>
      <c r="AU10" s="25">
        <v>8</v>
      </c>
      <c r="AV10" s="25">
        <v>6</v>
      </c>
      <c r="AW10" s="25">
        <v>6</v>
      </c>
      <c r="AX10" s="25">
        <v>9</v>
      </c>
      <c r="AY10" s="25">
        <v>4</v>
      </c>
      <c r="AZ10" s="25">
        <v>0</v>
      </c>
      <c r="BA10" s="25">
        <v>0</v>
      </c>
      <c r="BB10" s="25">
        <v>0</v>
      </c>
      <c r="BC10" s="25">
        <v>18</v>
      </c>
      <c r="BD10" s="25">
        <v>41</v>
      </c>
      <c r="BE10" s="25">
        <v>37</v>
      </c>
      <c r="BF10" s="25">
        <v>36</v>
      </c>
      <c r="BG10" s="25">
        <v>36</v>
      </c>
      <c r="BH10" s="25">
        <v>34</v>
      </c>
      <c r="BI10" s="25">
        <v>37</v>
      </c>
      <c r="BJ10" s="25">
        <v>37</v>
      </c>
      <c r="BK10" s="25">
        <v>40</v>
      </c>
      <c r="BL10" s="25">
        <v>37</v>
      </c>
      <c r="BM10" s="25">
        <v>40</v>
      </c>
      <c r="BN10" s="25">
        <v>34</v>
      </c>
      <c r="BO10" s="25">
        <v>31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32</v>
      </c>
      <c r="K11" s="41">
        <v>30</v>
      </c>
      <c r="L11" s="41">
        <v>22</v>
      </c>
      <c r="M11" s="41">
        <v>24</v>
      </c>
      <c r="N11" s="41">
        <v>25</v>
      </c>
      <c r="O11" s="41">
        <v>28</v>
      </c>
      <c r="P11" s="41">
        <v>33</v>
      </c>
      <c r="Q11" s="41">
        <v>25</v>
      </c>
      <c r="R11" s="41">
        <v>21</v>
      </c>
      <c r="S11" s="41">
        <v>36</v>
      </c>
      <c r="T11" s="41">
        <v>35</v>
      </c>
      <c r="U11" s="41">
        <v>29</v>
      </c>
      <c r="V11" s="41">
        <v>40</v>
      </c>
      <c r="W11" s="41">
        <v>41</v>
      </c>
      <c r="X11" s="41">
        <v>30</v>
      </c>
      <c r="Y11" s="41">
        <v>36</v>
      </c>
      <c r="Z11" s="41">
        <v>27</v>
      </c>
      <c r="AA11" s="41">
        <v>10</v>
      </c>
      <c r="AB11" s="41">
        <v>24</v>
      </c>
      <c r="AC11" s="41">
        <v>64</v>
      </c>
      <c r="AD11" s="41">
        <v>60</v>
      </c>
      <c r="AE11" s="41">
        <v>67</v>
      </c>
      <c r="AF11" s="41">
        <v>74</v>
      </c>
      <c r="AG11" s="41">
        <v>82</v>
      </c>
      <c r="AH11" s="41">
        <v>34</v>
      </c>
      <c r="AI11" s="41">
        <v>4</v>
      </c>
      <c r="AJ11" s="41">
        <v>14</v>
      </c>
      <c r="AK11" s="41">
        <v>12</v>
      </c>
      <c r="AL11" s="41">
        <v>0</v>
      </c>
      <c r="AM11" s="41">
        <v>7</v>
      </c>
      <c r="AN11" s="41">
        <v>9</v>
      </c>
      <c r="AO11" s="41">
        <v>9</v>
      </c>
      <c r="AP11" s="41">
        <v>9</v>
      </c>
      <c r="AQ11" s="41">
        <v>2</v>
      </c>
      <c r="AR11" s="41">
        <v>6</v>
      </c>
      <c r="AS11" s="41">
        <v>6</v>
      </c>
      <c r="AT11" s="41">
        <v>4</v>
      </c>
      <c r="AU11" s="41">
        <v>8</v>
      </c>
      <c r="AV11" s="41">
        <v>6</v>
      </c>
      <c r="AW11" s="41">
        <v>6</v>
      </c>
      <c r="AX11" s="41">
        <v>9</v>
      </c>
      <c r="AY11" s="41">
        <v>4</v>
      </c>
      <c r="AZ11" s="41">
        <v>0</v>
      </c>
      <c r="BA11" s="41">
        <v>0</v>
      </c>
      <c r="BB11" s="41">
        <v>0</v>
      </c>
      <c r="BC11" s="41">
        <v>18</v>
      </c>
      <c r="BD11" s="41">
        <v>41</v>
      </c>
      <c r="BE11" s="41">
        <v>37</v>
      </c>
      <c r="BF11" s="41">
        <v>36</v>
      </c>
      <c r="BG11" s="41">
        <v>36</v>
      </c>
      <c r="BH11" s="41">
        <v>34</v>
      </c>
      <c r="BI11" s="41">
        <v>37</v>
      </c>
      <c r="BJ11" s="41">
        <v>37</v>
      </c>
      <c r="BK11" s="41">
        <v>40</v>
      </c>
      <c r="BL11" s="41">
        <v>37</v>
      </c>
      <c r="BM11" s="41">
        <v>40</v>
      </c>
      <c r="BN11" s="41">
        <v>34</v>
      </c>
      <c r="BO11" s="41">
        <v>31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318</v>
      </c>
      <c r="K13" s="25">
        <v>294</v>
      </c>
      <c r="L13" s="25">
        <v>214</v>
      </c>
      <c r="M13" s="25">
        <v>238</v>
      </c>
      <c r="N13" s="25">
        <v>250</v>
      </c>
      <c r="O13" s="25">
        <v>276</v>
      </c>
      <c r="P13" s="25">
        <v>329</v>
      </c>
      <c r="Q13" s="25">
        <v>246</v>
      </c>
      <c r="R13" s="25">
        <v>205</v>
      </c>
      <c r="S13" s="25">
        <v>362</v>
      </c>
      <c r="T13" s="25">
        <v>353</v>
      </c>
      <c r="U13" s="25">
        <v>290</v>
      </c>
      <c r="V13" s="25">
        <v>396</v>
      </c>
      <c r="W13" s="25">
        <v>414</v>
      </c>
      <c r="X13" s="25">
        <v>299</v>
      </c>
      <c r="Y13" s="25">
        <v>362</v>
      </c>
      <c r="Z13" s="25">
        <v>231</v>
      </c>
      <c r="AA13" s="25">
        <v>101</v>
      </c>
      <c r="AB13" s="25">
        <v>244</v>
      </c>
      <c r="AC13" s="25">
        <v>643</v>
      </c>
      <c r="AD13" s="25">
        <v>598</v>
      </c>
      <c r="AE13" s="25">
        <v>663</v>
      </c>
      <c r="AF13" s="25">
        <v>734</v>
      </c>
      <c r="AG13" s="25">
        <v>811</v>
      </c>
      <c r="AH13" s="25">
        <v>340</v>
      </c>
      <c r="AI13" s="25">
        <v>40</v>
      </c>
      <c r="AJ13" s="25">
        <v>142</v>
      </c>
      <c r="AK13" s="25">
        <v>70</v>
      </c>
      <c r="AL13" s="25">
        <v>3</v>
      </c>
      <c r="AM13" s="25">
        <v>65</v>
      </c>
      <c r="AN13" s="25">
        <v>91</v>
      </c>
      <c r="AO13" s="25">
        <v>94</v>
      </c>
      <c r="AP13" s="25">
        <v>87</v>
      </c>
      <c r="AQ13" s="25">
        <v>21</v>
      </c>
      <c r="AR13" s="25">
        <v>62</v>
      </c>
      <c r="AS13" s="25">
        <v>60</v>
      </c>
      <c r="AT13" s="25">
        <v>44</v>
      </c>
      <c r="AU13" s="25">
        <v>76</v>
      </c>
      <c r="AV13" s="25">
        <v>63</v>
      </c>
      <c r="AW13" s="25">
        <v>61</v>
      </c>
      <c r="AX13" s="25">
        <v>84</v>
      </c>
      <c r="AY13" s="25">
        <v>0</v>
      </c>
      <c r="AZ13" s="25">
        <v>0</v>
      </c>
      <c r="BA13" s="25">
        <v>0</v>
      </c>
      <c r="BB13" s="25">
        <v>0</v>
      </c>
      <c r="BC13" s="25">
        <v>177</v>
      </c>
      <c r="BD13" s="25">
        <v>413</v>
      </c>
      <c r="BE13" s="25">
        <v>374</v>
      </c>
      <c r="BF13" s="25">
        <v>362</v>
      </c>
      <c r="BG13" s="25">
        <v>359</v>
      </c>
      <c r="BH13" s="25">
        <v>341</v>
      </c>
      <c r="BI13" s="25">
        <v>364</v>
      </c>
      <c r="BJ13" s="25">
        <v>370</v>
      </c>
      <c r="BK13" s="25">
        <v>396</v>
      </c>
      <c r="BL13" s="25">
        <v>372</v>
      </c>
      <c r="BM13" s="25">
        <v>401</v>
      </c>
      <c r="BN13" s="25">
        <v>340</v>
      </c>
      <c r="BO13" s="25">
        <v>312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0.99604398551696394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319</v>
      </c>
      <c r="K14" s="41">
        <v>296</v>
      </c>
      <c r="L14" s="41">
        <v>215</v>
      </c>
      <c r="M14" s="41">
        <v>238</v>
      </c>
      <c r="N14" s="41">
        <v>250</v>
      </c>
      <c r="O14" s="41">
        <v>276</v>
      </c>
      <c r="P14" s="41">
        <v>331</v>
      </c>
      <c r="Q14" s="41">
        <v>246</v>
      </c>
      <c r="R14" s="41">
        <v>205</v>
      </c>
      <c r="S14" s="41">
        <v>363</v>
      </c>
      <c r="T14" s="41">
        <v>353</v>
      </c>
      <c r="U14" s="41">
        <v>291</v>
      </c>
      <c r="V14" s="41">
        <v>396</v>
      </c>
      <c r="W14" s="41">
        <v>414</v>
      </c>
      <c r="X14" s="41">
        <v>299</v>
      </c>
      <c r="Y14" s="41">
        <v>364</v>
      </c>
      <c r="Z14" s="41">
        <v>267</v>
      </c>
      <c r="AA14" s="41">
        <v>101</v>
      </c>
      <c r="AB14" s="41">
        <v>244</v>
      </c>
      <c r="AC14" s="41">
        <v>644</v>
      </c>
      <c r="AD14" s="41">
        <v>599</v>
      </c>
      <c r="AE14" s="41">
        <v>664</v>
      </c>
      <c r="AF14" s="41">
        <v>737</v>
      </c>
      <c r="AG14" s="41">
        <v>816</v>
      </c>
      <c r="AH14" s="41">
        <v>344</v>
      </c>
      <c r="AI14" s="41">
        <v>40</v>
      </c>
      <c r="AJ14" s="41">
        <v>142</v>
      </c>
      <c r="AK14" s="41">
        <v>122</v>
      </c>
      <c r="AL14" s="41">
        <v>3</v>
      </c>
      <c r="AM14" s="41">
        <v>65</v>
      </c>
      <c r="AN14" s="41">
        <v>91</v>
      </c>
      <c r="AO14" s="41">
        <v>94</v>
      </c>
      <c r="AP14" s="41">
        <v>87</v>
      </c>
      <c r="AQ14" s="41">
        <v>21</v>
      </c>
      <c r="AR14" s="41">
        <v>62</v>
      </c>
      <c r="AS14" s="41">
        <v>60</v>
      </c>
      <c r="AT14" s="41">
        <v>44</v>
      </c>
      <c r="AU14" s="41">
        <v>76</v>
      </c>
      <c r="AV14" s="41">
        <v>63</v>
      </c>
      <c r="AW14" s="41">
        <v>0</v>
      </c>
      <c r="AX14" s="41">
        <v>84</v>
      </c>
      <c r="AY14" s="41">
        <v>0</v>
      </c>
      <c r="AZ14" s="41">
        <v>0</v>
      </c>
      <c r="BA14" s="41">
        <v>0</v>
      </c>
      <c r="BB14" s="41">
        <v>0</v>
      </c>
      <c r="BC14" s="41">
        <v>177</v>
      </c>
      <c r="BD14" s="41">
        <v>413</v>
      </c>
      <c r="BE14" s="41">
        <v>374</v>
      </c>
      <c r="BF14" s="41">
        <v>364</v>
      </c>
      <c r="BG14" s="41">
        <v>359</v>
      </c>
      <c r="BH14" s="41">
        <v>343</v>
      </c>
      <c r="BI14" s="41">
        <v>365</v>
      </c>
      <c r="BJ14" s="41">
        <v>370</v>
      </c>
      <c r="BK14" s="41">
        <v>396</v>
      </c>
      <c r="BL14" s="41">
        <v>372</v>
      </c>
      <c r="BM14" s="41">
        <v>403</v>
      </c>
      <c r="BN14" s="41">
        <v>340</v>
      </c>
      <c r="BO14" s="41">
        <v>312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376</v>
      </c>
      <c r="K19" s="25">
        <v>260</v>
      </c>
      <c r="L19" s="25">
        <v>153</v>
      </c>
      <c r="M19" s="25">
        <v>319</v>
      </c>
      <c r="N19" s="25">
        <v>200</v>
      </c>
      <c r="O19" s="25">
        <v>313</v>
      </c>
      <c r="P19" s="25">
        <v>286</v>
      </c>
      <c r="Q19" s="25">
        <v>287</v>
      </c>
      <c r="R19" s="25">
        <v>296</v>
      </c>
      <c r="S19" s="25">
        <v>219</v>
      </c>
      <c r="T19" s="25">
        <v>352</v>
      </c>
      <c r="U19" s="25">
        <v>413</v>
      </c>
      <c r="V19" s="25">
        <v>257</v>
      </c>
      <c r="W19" s="25">
        <v>475</v>
      </c>
      <c r="X19" s="25">
        <v>300</v>
      </c>
      <c r="Y19" s="25">
        <v>305</v>
      </c>
      <c r="Z19" s="25">
        <v>152</v>
      </c>
      <c r="AA19" s="25">
        <v>244</v>
      </c>
      <c r="AB19" s="25">
        <v>68</v>
      </c>
      <c r="AC19" s="25">
        <v>600</v>
      </c>
      <c r="AD19" s="25">
        <v>589</v>
      </c>
      <c r="AE19" s="25">
        <v>656</v>
      </c>
      <c r="AF19" s="25">
        <v>431</v>
      </c>
      <c r="AG19" s="25">
        <v>489</v>
      </c>
      <c r="AH19" s="25">
        <v>140</v>
      </c>
      <c r="AI19" s="25">
        <v>713</v>
      </c>
      <c r="AJ19" s="25">
        <v>678</v>
      </c>
      <c r="AK19" s="25">
        <v>128</v>
      </c>
      <c r="AL19" s="25">
        <v>0</v>
      </c>
      <c r="AM19" s="25">
        <v>98</v>
      </c>
      <c r="AN19" s="25">
        <v>78</v>
      </c>
      <c r="AO19" s="25">
        <v>77</v>
      </c>
      <c r="AP19" s="25">
        <v>82</v>
      </c>
      <c r="AQ19" s="25">
        <v>6</v>
      </c>
      <c r="AR19" s="25">
        <v>72</v>
      </c>
      <c r="AS19" s="25">
        <v>34</v>
      </c>
      <c r="AT19" s="25">
        <v>72</v>
      </c>
      <c r="AU19" s="25">
        <v>109</v>
      </c>
      <c r="AV19" s="25">
        <v>46</v>
      </c>
      <c r="AW19" s="25">
        <v>82</v>
      </c>
      <c r="AX19" s="25">
        <v>66</v>
      </c>
      <c r="AY19" s="25">
        <v>26</v>
      </c>
      <c r="AZ19" s="25">
        <v>51</v>
      </c>
      <c r="BA19" s="25">
        <v>0</v>
      </c>
      <c r="BB19" s="25">
        <v>0</v>
      </c>
      <c r="BC19" s="25">
        <v>86</v>
      </c>
      <c r="BD19" s="25">
        <v>158</v>
      </c>
      <c r="BE19" s="25">
        <v>498</v>
      </c>
      <c r="BF19" s="25">
        <v>349</v>
      </c>
      <c r="BG19" s="25">
        <v>363</v>
      </c>
      <c r="BH19" s="25">
        <v>341</v>
      </c>
      <c r="BI19" s="25">
        <v>419</v>
      </c>
      <c r="BJ19" s="25">
        <v>317</v>
      </c>
      <c r="BK19" s="25">
        <v>392</v>
      </c>
      <c r="BL19" s="25">
        <v>369</v>
      </c>
      <c r="BM19" s="25">
        <v>399</v>
      </c>
      <c r="BN19" s="25">
        <v>379</v>
      </c>
      <c r="BO19" s="25">
        <v>383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376</v>
      </c>
      <c r="K20" s="41">
        <v>260</v>
      </c>
      <c r="L20" s="41">
        <v>153</v>
      </c>
      <c r="M20" s="41">
        <v>319</v>
      </c>
      <c r="N20" s="41">
        <v>200</v>
      </c>
      <c r="O20" s="41">
        <v>313</v>
      </c>
      <c r="P20" s="41">
        <v>286</v>
      </c>
      <c r="Q20" s="41">
        <v>287</v>
      </c>
      <c r="R20" s="41">
        <v>296</v>
      </c>
      <c r="S20" s="41">
        <v>219</v>
      </c>
      <c r="T20" s="41">
        <v>352</v>
      </c>
      <c r="U20" s="41">
        <v>413</v>
      </c>
      <c r="V20" s="41">
        <v>257</v>
      </c>
      <c r="W20" s="41">
        <v>475</v>
      </c>
      <c r="X20" s="41">
        <v>300</v>
      </c>
      <c r="Y20" s="41">
        <v>305</v>
      </c>
      <c r="Z20" s="41">
        <v>152</v>
      </c>
      <c r="AA20" s="41">
        <v>244</v>
      </c>
      <c r="AB20" s="41">
        <v>68</v>
      </c>
      <c r="AC20" s="41">
        <v>600</v>
      </c>
      <c r="AD20" s="41">
        <v>589</v>
      </c>
      <c r="AE20" s="41">
        <v>656</v>
      </c>
      <c r="AF20" s="41">
        <v>431</v>
      </c>
      <c r="AG20" s="41">
        <v>489</v>
      </c>
      <c r="AH20" s="41">
        <v>140</v>
      </c>
      <c r="AI20" s="41">
        <v>713</v>
      </c>
      <c r="AJ20" s="41">
        <v>678</v>
      </c>
      <c r="AK20" s="41">
        <v>128</v>
      </c>
      <c r="AL20" s="41">
        <v>0</v>
      </c>
      <c r="AM20" s="41">
        <v>98</v>
      </c>
      <c r="AN20" s="41">
        <v>78</v>
      </c>
      <c r="AO20" s="41">
        <v>77</v>
      </c>
      <c r="AP20" s="41">
        <v>82</v>
      </c>
      <c r="AQ20" s="41">
        <v>6</v>
      </c>
      <c r="AR20" s="41">
        <v>72</v>
      </c>
      <c r="AS20" s="41">
        <v>34</v>
      </c>
      <c r="AT20" s="41">
        <v>72</v>
      </c>
      <c r="AU20" s="41">
        <v>109</v>
      </c>
      <c r="AV20" s="41">
        <v>46</v>
      </c>
      <c r="AW20" s="41">
        <v>82</v>
      </c>
      <c r="AX20" s="41">
        <v>66</v>
      </c>
      <c r="AY20" s="41">
        <v>26</v>
      </c>
      <c r="AZ20" s="41">
        <v>51</v>
      </c>
      <c r="BA20" s="41">
        <v>0</v>
      </c>
      <c r="BB20" s="41">
        <v>0</v>
      </c>
      <c r="BC20" s="41">
        <v>86</v>
      </c>
      <c r="BD20" s="41">
        <v>158</v>
      </c>
      <c r="BE20" s="41">
        <v>498</v>
      </c>
      <c r="BF20" s="41">
        <v>349</v>
      </c>
      <c r="BG20" s="41">
        <v>363</v>
      </c>
      <c r="BH20" s="41">
        <v>341</v>
      </c>
      <c r="BI20" s="41">
        <v>419</v>
      </c>
      <c r="BJ20" s="41">
        <v>317</v>
      </c>
      <c r="BK20" s="41">
        <v>392</v>
      </c>
      <c r="BL20" s="41">
        <v>369</v>
      </c>
      <c r="BM20" s="41">
        <v>399</v>
      </c>
      <c r="BN20" s="41">
        <v>379</v>
      </c>
      <c r="BO20" s="41">
        <v>383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497</v>
      </c>
      <c r="K22" s="25">
        <v>436</v>
      </c>
      <c r="L22" s="25">
        <v>288</v>
      </c>
      <c r="M22" s="25">
        <v>390</v>
      </c>
      <c r="N22" s="25">
        <v>326</v>
      </c>
      <c r="O22" s="25">
        <v>408</v>
      </c>
      <c r="P22" s="25">
        <v>392</v>
      </c>
      <c r="Q22" s="25">
        <v>399</v>
      </c>
      <c r="R22" s="25">
        <v>487</v>
      </c>
      <c r="S22" s="25">
        <v>395</v>
      </c>
      <c r="T22" s="25">
        <v>448</v>
      </c>
      <c r="U22" s="25">
        <v>521</v>
      </c>
      <c r="V22" s="25">
        <v>481</v>
      </c>
      <c r="W22" s="25">
        <v>566</v>
      </c>
      <c r="X22" s="25">
        <v>485</v>
      </c>
      <c r="Y22" s="25">
        <v>458</v>
      </c>
      <c r="Z22" s="25">
        <v>298</v>
      </c>
      <c r="AA22" s="25">
        <v>444</v>
      </c>
      <c r="AB22" s="25">
        <v>339</v>
      </c>
      <c r="AC22" s="25">
        <v>628</v>
      </c>
      <c r="AD22" s="25">
        <v>689</v>
      </c>
      <c r="AE22" s="25">
        <v>763</v>
      </c>
      <c r="AF22" s="25">
        <v>737</v>
      </c>
      <c r="AG22" s="25">
        <v>816</v>
      </c>
      <c r="AH22" s="25">
        <v>524</v>
      </c>
      <c r="AI22" s="25">
        <v>701</v>
      </c>
      <c r="AJ22" s="25">
        <v>571</v>
      </c>
      <c r="AK22" s="25">
        <v>442</v>
      </c>
      <c r="AL22" s="25">
        <v>401</v>
      </c>
      <c r="AM22" s="25">
        <v>343</v>
      </c>
      <c r="AN22" s="25">
        <v>278</v>
      </c>
      <c r="AO22" s="25">
        <v>252</v>
      </c>
      <c r="AP22" s="25">
        <v>205</v>
      </c>
      <c r="AQ22" s="25">
        <v>168</v>
      </c>
      <c r="AR22" s="25">
        <v>198</v>
      </c>
      <c r="AS22" s="25">
        <v>161</v>
      </c>
      <c r="AT22" s="25">
        <v>188</v>
      </c>
      <c r="AU22" s="25">
        <v>211</v>
      </c>
      <c r="AV22" s="25">
        <v>218</v>
      </c>
      <c r="AW22" s="25">
        <v>222</v>
      </c>
      <c r="AX22" s="25">
        <v>226</v>
      </c>
      <c r="AY22" s="25">
        <v>226</v>
      </c>
      <c r="AZ22" s="25">
        <v>223</v>
      </c>
      <c r="BA22" s="25">
        <v>150</v>
      </c>
      <c r="BB22" s="25">
        <v>150</v>
      </c>
      <c r="BC22" s="25">
        <v>217</v>
      </c>
      <c r="BD22" s="25">
        <v>272</v>
      </c>
      <c r="BE22" s="25">
        <v>515</v>
      </c>
      <c r="BF22" s="25">
        <v>486</v>
      </c>
      <c r="BG22" s="25">
        <v>468</v>
      </c>
      <c r="BH22" s="25">
        <v>478</v>
      </c>
      <c r="BI22" s="25">
        <v>535</v>
      </c>
      <c r="BJ22" s="25">
        <v>505</v>
      </c>
      <c r="BK22" s="25">
        <v>525</v>
      </c>
      <c r="BL22" s="25">
        <v>492</v>
      </c>
      <c r="BM22" s="25">
        <v>525</v>
      </c>
      <c r="BN22" s="25">
        <v>516</v>
      </c>
      <c r="BO22" s="25">
        <v>534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497</v>
      </c>
      <c r="K23" s="41">
        <v>436</v>
      </c>
      <c r="L23" s="41">
        <v>288</v>
      </c>
      <c r="M23" s="41">
        <v>390</v>
      </c>
      <c r="N23" s="41">
        <v>326</v>
      </c>
      <c r="O23" s="41">
        <v>408</v>
      </c>
      <c r="P23" s="41">
        <v>392</v>
      </c>
      <c r="Q23" s="41">
        <v>399</v>
      </c>
      <c r="R23" s="41">
        <v>487</v>
      </c>
      <c r="S23" s="41">
        <v>395</v>
      </c>
      <c r="T23" s="41">
        <v>448</v>
      </c>
      <c r="U23" s="41">
        <v>521</v>
      </c>
      <c r="V23" s="41">
        <v>481</v>
      </c>
      <c r="W23" s="41">
        <v>566</v>
      </c>
      <c r="X23" s="41">
        <v>485</v>
      </c>
      <c r="Y23" s="41">
        <v>458</v>
      </c>
      <c r="Z23" s="41">
        <v>298</v>
      </c>
      <c r="AA23" s="41">
        <v>444</v>
      </c>
      <c r="AB23" s="41">
        <v>339</v>
      </c>
      <c r="AC23" s="41">
        <v>628</v>
      </c>
      <c r="AD23" s="41">
        <v>689</v>
      </c>
      <c r="AE23" s="41">
        <v>763</v>
      </c>
      <c r="AF23" s="41">
        <v>737</v>
      </c>
      <c r="AG23" s="41">
        <v>816</v>
      </c>
      <c r="AH23" s="41">
        <v>524</v>
      </c>
      <c r="AI23" s="41">
        <v>701</v>
      </c>
      <c r="AJ23" s="41">
        <v>571</v>
      </c>
      <c r="AK23" s="41">
        <v>442</v>
      </c>
      <c r="AL23" s="41">
        <v>401</v>
      </c>
      <c r="AM23" s="41">
        <v>343</v>
      </c>
      <c r="AN23" s="41">
        <v>278</v>
      </c>
      <c r="AO23" s="41">
        <v>252</v>
      </c>
      <c r="AP23" s="41">
        <v>205</v>
      </c>
      <c r="AQ23" s="41">
        <v>168</v>
      </c>
      <c r="AR23" s="41">
        <v>198</v>
      </c>
      <c r="AS23" s="41">
        <v>161</v>
      </c>
      <c r="AT23" s="41">
        <v>188</v>
      </c>
      <c r="AU23" s="41">
        <v>211</v>
      </c>
      <c r="AV23" s="41">
        <v>218</v>
      </c>
      <c r="AW23" s="41">
        <v>222</v>
      </c>
      <c r="AX23" s="41">
        <v>226</v>
      </c>
      <c r="AY23" s="41">
        <v>226</v>
      </c>
      <c r="AZ23" s="41">
        <v>223</v>
      </c>
      <c r="BA23" s="41">
        <v>150</v>
      </c>
      <c r="BB23" s="41">
        <v>150</v>
      </c>
      <c r="BC23" s="41">
        <v>217</v>
      </c>
      <c r="BD23" s="41">
        <v>272</v>
      </c>
      <c r="BE23" s="41">
        <v>515</v>
      </c>
      <c r="BF23" s="41">
        <v>486</v>
      </c>
      <c r="BG23" s="41">
        <v>468</v>
      </c>
      <c r="BH23" s="41">
        <v>478</v>
      </c>
      <c r="BI23" s="41">
        <v>535</v>
      </c>
      <c r="BJ23" s="41">
        <v>505</v>
      </c>
      <c r="BK23" s="41">
        <v>525</v>
      </c>
      <c r="BL23" s="41">
        <v>492</v>
      </c>
      <c r="BM23" s="41">
        <v>525</v>
      </c>
      <c r="BN23" s="41">
        <v>516</v>
      </c>
      <c r="BO23" s="41">
        <v>534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316</v>
      </c>
      <c r="K25" s="25">
        <v>321</v>
      </c>
      <c r="L25" s="25">
        <v>301</v>
      </c>
      <c r="M25" s="25">
        <v>217</v>
      </c>
      <c r="N25" s="25">
        <v>264</v>
      </c>
      <c r="O25" s="25">
        <v>231</v>
      </c>
      <c r="P25" s="25">
        <v>302</v>
      </c>
      <c r="Q25" s="25">
        <v>278</v>
      </c>
      <c r="R25" s="25">
        <v>208</v>
      </c>
      <c r="S25" s="25">
        <v>311</v>
      </c>
      <c r="T25" s="25">
        <v>299</v>
      </c>
      <c r="U25" s="25">
        <v>310</v>
      </c>
      <c r="V25" s="25">
        <v>326</v>
      </c>
      <c r="W25" s="25">
        <v>390</v>
      </c>
      <c r="X25" s="25">
        <v>381</v>
      </c>
      <c r="Y25" s="25">
        <v>332</v>
      </c>
      <c r="Z25" s="25">
        <v>309</v>
      </c>
      <c r="AA25" s="25">
        <v>98</v>
      </c>
      <c r="AB25" s="25">
        <v>173</v>
      </c>
      <c r="AC25" s="25">
        <v>311</v>
      </c>
      <c r="AD25" s="25">
        <v>528</v>
      </c>
      <c r="AE25" s="25">
        <v>582</v>
      </c>
      <c r="AF25" s="25">
        <v>661</v>
      </c>
      <c r="AG25" s="25">
        <v>634</v>
      </c>
      <c r="AH25" s="25">
        <v>1</v>
      </c>
      <c r="AI25" s="25">
        <v>536</v>
      </c>
      <c r="AJ25" s="25">
        <v>808</v>
      </c>
      <c r="AK25" s="25">
        <v>249</v>
      </c>
      <c r="AL25" s="25">
        <v>41</v>
      </c>
      <c r="AM25" s="25">
        <v>156</v>
      </c>
      <c r="AN25" s="25">
        <v>143</v>
      </c>
      <c r="AO25" s="25">
        <v>103</v>
      </c>
      <c r="AP25" s="25">
        <v>127</v>
      </c>
      <c r="AQ25" s="25">
        <v>43</v>
      </c>
      <c r="AR25" s="25">
        <v>42</v>
      </c>
      <c r="AS25" s="25">
        <v>71</v>
      </c>
      <c r="AT25" s="25">
        <v>45</v>
      </c>
      <c r="AU25" s="25">
        <v>86</v>
      </c>
      <c r="AV25" s="25">
        <v>39</v>
      </c>
      <c r="AW25" s="25">
        <v>78</v>
      </c>
      <c r="AX25" s="25">
        <v>62</v>
      </c>
      <c r="AY25" s="25">
        <v>26</v>
      </c>
      <c r="AZ25" s="25">
        <v>54</v>
      </c>
      <c r="BA25" s="25">
        <v>0</v>
      </c>
      <c r="BB25" s="25">
        <v>0</v>
      </c>
      <c r="BC25" s="25">
        <v>19</v>
      </c>
      <c r="BD25" s="25">
        <v>101</v>
      </c>
      <c r="BE25" s="25">
        <v>255</v>
      </c>
      <c r="BF25" s="25">
        <v>378</v>
      </c>
      <c r="BG25" s="25">
        <v>381</v>
      </c>
      <c r="BH25" s="25">
        <v>323</v>
      </c>
      <c r="BI25" s="25">
        <v>362</v>
      </c>
      <c r="BJ25" s="25">
        <v>347</v>
      </c>
      <c r="BK25" s="25">
        <v>372</v>
      </c>
      <c r="BL25" s="25">
        <v>399</v>
      </c>
      <c r="BM25" s="25">
        <v>366</v>
      </c>
      <c r="BN25" s="25">
        <v>388</v>
      </c>
      <c r="BO25" s="25">
        <v>365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316</v>
      </c>
      <c r="K26" s="41">
        <v>321</v>
      </c>
      <c r="L26" s="41">
        <v>301</v>
      </c>
      <c r="M26" s="41">
        <v>217</v>
      </c>
      <c r="N26" s="41">
        <v>264</v>
      </c>
      <c r="O26" s="41">
        <v>231</v>
      </c>
      <c r="P26" s="41">
        <v>302</v>
      </c>
      <c r="Q26" s="41">
        <v>278</v>
      </c>
      <c r="R26" s="41">
        <v>208</v>
      </c>
      <c r="S26" s="41">
        <v>311</v>
      </c>
      <c r="T26" s="41">
        <v>299</v>
      </c>
      <c r="U26" s="41">
        <v>310</v>
      </c>
      <c r="V26" s="41">
        <v>326</v>
      </c>
      <c r="W26" s="41">
        <v>390</v>
      </c>
      <c r="X26" s="41">
        <v>381</v>
      </c>
      <c r="Y26" s="41">
        <v>332</v>
      </c>
      <c r="Z26" s="41">
        <v>309</v>
      </c>
      <c r="AA26" s="41">
        <v>98</v>
      </c>
      <c r="AB26" s="41">
        <v>173</v>
      </c>
      <c r="AC26" s="41">
        <v>311</v>
      </c>
      <c r="AD26" s="41">
        <v>528</v>
      </c>
      <c r="AE26" s="41">
        <v>582</v>
      </c>
      <c r="AF26" s="41">
        <v>661</v>
      </c>
      <c r="AG26" s="41">
        <v>634</v>
      </c>
      <c r="AH26" s="41">
        <v>1</v>
      </c>
      <c r="AI26" s="41">
        <v>536</v>
      </c>
      <c r="AJ26" s="41">
        <v>808</v>
      </c>
      <c r="AK26" s="41">
        <v>249</v>
      </c>
      <c r="AL26" s="41">
        <v>41</v>
      </c>
      <c r="AM26" s="41">
        <v>156</v>
      </c>
      <c r="AN26" s="41">
        <v>143</v>
      </c>
      <c r="AO26" s="41">
        <v>103</v>
      </c>
      <c r="AP26" s="41">
        <v>127</v>
      </c>
      <c r="AQ26" s="41">
        <v>43</v>
      </c>
      <c r="AR26" s="41">
        <v>42</v>
      </c>
      <c r="AS26" s="41">
        <v>71</v>
      </c>
      <c r="AT26" s="41">
        <v>45</v>
      </c>
      <c r="AU26" s="41">
        <v>86</v>
      </c>
      <c r="AV26" s="41">
        <v>39</v>
      </c>
      <c r="AW26" s="41">
        <v>78</v>
      </c>
      <c r="AX26" s="41">
        <v>62</v>
      </c>
      <c r="AY26" s="41">
        <v>26</v>
      </c>
      <c r="AZ26" s="41">
        <v>54</v>
      </c>
      <c r="BA26" s="41">
        <v>0</v>
      </c>
      <c r="BB26" s="41">
        <v>0</v>
      </c>
      <c r="BC26" s="41">
        <v>19</v>
      </c>
      <c r="BD26" s="41">
        <v>101</v>
      </c>
      <c r="BE26" s="41">
        <v>255</v>
      </c>
      <c r="BF26" s="41">
        <v>378</v>
      </c>
      <c r="BG26" s="41">
        <v>381</v>
      </c>
      <c r="BH26" s="41">
        <v>323</v>
      </c>
      <c r="BI26" s="41">
        <v>362</v>
      </c>
      <c r="BJ26" s="41">
        <v>347</v>
      </c>
      <c r="BK26" s="41">
        <v>372</v>
      </c>
      <c r="BL26" s="41">
        <v>399</v>
      </c>
      <c r="BM26" s="41">
        <v>366</v>
      </c>
      <c r="BN26" s="41">
        <v>388</v>
      </c>
      <c r="BO26" s="41">
        <v>365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12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628" priority="19" operator="greaterThan">
      <formula>95%</formula>
    </cfRule>
    <cfRule type="cellIs" dxfId="627" priority="20" operator="greaterThanOrEqual">
      <formula>90%</formula>
    </cfRule>
    <cfRule type="cellIs" dxfId="626" priority="21" operator="lessThan">
      <formula>89.99%</formula>
    </cfRule>
  </conditionalFormatting>
  <conditionalFormatting sqref="CI13">
    <cfRule type="cellIs" dxfId="625" priority="16" operator="greaterThan">
      <formula>95%</formula>
    </cfRule>
    <cfRule type="cellIs" dxfId="624" priority="17" operator="greaterThanOrEqual">
      <formula>90%</formula>
    </cfRule>
    <cfRule type="cellIs" dxfId="623" priority="18" operator="lessThan">
      <formula>89.99%</formula>
    </cfRule>
  </conditionalFormatting>
  <conditionalFormatting sqref="CI16">
    <cfRule type="cellIs" dxfId="622" priority="13" operator="greaterThan">
      <formula>95%</formula>
    </cfRule>
    <cfRule type="cellIs" dxfId="621" priority="14" operator="greaterThanOrEqual">
      <formula>90%</formula>
    </cfRule>
    <cfRule type="cellIs" dxfId="620" priority="15" operator="lessThan">
      <formula>89.99%</formula>
    </cfRule>
  </conditionalFormatting>
  <conditionalFormatting sqref="CI19">
    <cfRule type="cellIs" dxfId="619" priority="10" operator="greaterThan">
      <formula>95%</formula>
    </cfRule>
    <cfRule type="cellIs" dxfId="618" priority="11" operator="greaterThanOrEqual">
      <formula>90%</formula>
    </cfRule>
    <cfRule type="cellIs" dxfId="617" priority="12" operator="lessThan">
      <formula>89.99%</formula>
    </cfRule>
  </conditionalFormatting>
  <conditionalFormatting sqref="CI22">
    <cfRule type="cellIs" dxfId="616" priority="2" operator="greaterThanOrEqual">
      <formula>100%</formula>
    </cfRule>
    <cfRule type="cellIs" dxfId="615" priority="3" operator="lessThan">
      <formula>99.99%</formula>
    </cfRule>
  </conditionalFormatting>
  <conditionalFormatting sqref="CI25">
    <cfRule type="cellIs" dxfId="614" priority="4" operator="greaterThan">
      <formula>95%</formula>
    </cfRule>
    <cfRule type="cellIs" dxfId="613" priority="5" operator="greaterThanOrEqual">
      <formula>90%</formula>
    </cfRule>
    <cfRule type="cellIs" dxfId="612" priority="6" operator="lessThan">
      <formula>89.99%</formula>
    </cfRule>
  </conditionalFormatting>
  <dataValidations count="1">
    <dataValidation showDropDown="1" showInputMessage="1" showErrorMessage="1" sqref="C21 G19:G23 G10:G11 G16:G17 G13:G14 G25:G26" xr:uid="{09764BE9-7E5D-4010-BA63-843FD65B9E0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256F-0EC4-4377-9B3E-BF8D019C872E}">
  <sheetPr>
    <tabColor rgb="FFC00000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9</v>
      </c>
      <c r="F2" s="138" t="s">
        <v>70</v>
      </c>
      <c r="G2" s="138"/>
      <c r="H2" s="22">
        <v>300952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34</v>
      </c>
      <c r="K10" s="25">
        <v>35</v>
      </c>
      <c r="L10" s="25">
        <v>27</v>
      </c>
      <c r="M10" s="25">
        <v>35</v>
      </c>
      <c r="N10" s="25">
        <v>31</v>
      </c>
      <c r="O10" s="25">
        <v>41</v>
      </c>
      <c r="P10" s="25">
        <v>39</v>
      </c>
      <c r="Q10" s="25">
        <v>33</v>
      </c>
      <c r="R10" s="25">
        <v>25</v>
      </c>
      <c r="S10" s="25">
        <v>43</v>
      </c>
      <c r="T10" s="25">
        <v>49</v>
      </c>
      <c r="U10" s="25">
        <v>35</v>
      </c>
      <c r="V10" s="25">
        <v>48</v>
      </c>
      <c r="W10" s="25">
        <v>42</v>
      </c>
      <c r="X10" s="25">
        <v>40</v>
      </c>
      <c r="Y10" s="25">
        <v>50</v>
      </c>
      <c r="Z10" s="25">
        <v>38</v>
      </c>
      <c r="AA10" s="25">
        <v>12</v>
      </c>
      <c r="AB10" s="25">
        <v>31</v>
      </c>
      <c r="AC10" s="25">
        <v>74</v>
      </c>
      <c r="AD10" s="25">
        <v>66</v>
      </c>
      <c r="AE10" s="25">
        <v>72</v>
      </c>
      <c r="AF10" s="25">
        <v>83</v>
      </c>
      <c r="AG10" s="25">
        <v>81</v>
      </c>
      <c r="AH10" s="25">
        <v>38</v>
      </c>
      <c r="AI10" s="25">
        <v>10</v>
      </c>
      <c r="AJ10" s="25">
        <v>22</v>
      </c>
      <c r="AK10" s="25">
        <v>19</v>
      </c>
      <c r="AL10" s="25">
        <v>0</v>
      </c>
      <c r="AM10" s="25">
        <v>13</v>
      </c>
      <c r="AN10" s="25">
        <v>14</v>
      </c>
      <c r="AO10" s="25">
        <v>15</v>
      </c>
      <c r="AP10" s="25">
        <v>17</v>
      </c>
      <c r="AQ10" s="25">
        <v>4</v>
      </c>
      <c r="AR10" s="25">
        <v>10</v>
      </c>
      <c r="AS10" s="25">
        <v>12</v>
      </c>
      <c r="AT10" s="25">
        <v>7</v>
      </c>
      <c r="AU10" s="25">
        <v>14</v>
      </c>
      <c r="AV10" s="25">
        <v>13</v>
      </c>
      <c r="AW10" s="25">
        <v>11</v>
      </c>
      <c r="AX10" s="25">
        <v>14</v>
      </c>
      <c r="AY10" s="25">
        <v>6</v>
      </c>
      <c r="AZ10" s="25">
        <v>0</v>
      </c>
      <c r="BA10" s="25">
        <v>0</v>
      </c>
      <c r="BB10" s="25">
        <v>0</v>
      </c>
      <c r="BC10" s="25">
        <v>34</v>
      </c>
      <c r="BD10" s="25">
        <v>53</v>
      </c>
      <c r="BE10" s="25">
        <v>57</v>
      </c>
      <c r="BF10" s="25">
        <v>53</v>
      </c>
      <c r="BG10" s="25">
        <v>46</v>
      </c>
      <c r="BH10" s="25">
        <v>42</v>
      </c>
      <c r="BI10" s="25">
        <v>47</v>
      </c>
      <c r="BJ10" s="25">
        <v>48</v>
      </c>
      <c r="BK10" s="25">
        <v>50</v>
      </c>
      <c r="BL10" s="25">
        <v>47</v>
      </c>
      <c r="BM10" s="25">
        <v>52</v>
      </c>
      <c r="BN10" s="25">
        <v>47</v>
      </c>
      <c r="BO10" s="25">
        <v>45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34</v>
      </c>
      <c r="K11" s="41">
        <v>35</v>
      </c>
      <c r="L11" s="41">
        <v>27</v>
      </c>
      <c r="M11" s="41">
        <v>35</v>
      </c>
      <c r="N11" s="41">
        <v>31</v>
      </c>
      <c r="O11" s="41">
        <v>41</v>
      </c>
      <c r="P11" s="41">
        <v>39</v>
      </c>
      <c r="Q11" s="41">
        <v>33</v>
      </c>
      <c r="R11" s="41">
        <v>25</v>
      </c>
      <c r="S11" s="41">
        <v>43</v>
      </c>
      <c r="T11" s="41">
        <v>49</v>
      </c>
      <c r="U11" s="41">
        <v>35</v>
      </c>
      <c r="V11" s="41">
        <v>48</v>
      </c>
      <c r="W11" s="41">
        <v>42</v>
      </c>
      <c r="X11" s="41">
        <v>40</v>
      </c>
      <c r="Y11" s="41">
        <v>50</v>
      </c>
      <c r="Z11" s="41">
        <v>38</v>
      </c>
      <c r="AA11" s="41">
        <v>12</v>
      </c>
      <c r="AB11" s="41">
        <v>31</v>
      </c>
      <c r="AC11" s="41">
        <v>74</v>
      </c>
      <c r="AD11" s="41">
        <v>66</v>
      </c>
      <c r="AE11" s="41">
        <v>72</v>
      </c>
      <c r="AF11" s="41">
        <v>83</v>
      </c>
      <c r="AG11" s="41">
        <v>81</v>
      </c>
      <c r="AH11" s="41">
        <v>38</v>
      </c>
      <c r="AI11" s="41">
        <v>10</v>
      </c>
      <c r="AJ11" s="41">
        <v>22</v>
      </c>
      <c r="AK11" s="41">
        <v>19</v>
      </c>
      <c r="AL11" s="41">
        <v>0</v>
      </c>
      <c r="AM11" s="41">
        <v>13</v>
      </c>
      <c r="AN11" s="41">
        <v>14</v>
      </c>
      <c r="AO11" s="41">
        <v>15</v>
      </c>
      <c r="AP11" s="41">
        <v>17</v>
      </c>
      <c r="AQ11" s="41">
        <v>4</v>
      </c>
      <c r="AR11" s="41">
        <v>10</v>
      </c>
      <c r="AS11" s="41">
        <v>12</v>
      </c>
      <c r="AT11" s="41">
        <v>7</v>
      </c>
      <c r="AU11" s="41">
        <v>14</v>
      </c>
      <c r="AV11" s="41">
        <v>13</v>
      </c>
      <c r="AW11" s="41">
        <v>11</v>
      </c>
      <c r="AX11" s="41">
        <v>14</v>
      </c>
      <c r="AY11" s="41">
        <v>6</v>
      </c>
      <c r="AZ11" s="41">
        <v>0</v>
      </c>
      <c r="BA11" s="41">
        <v>0</v>
      </c>
      <c r="BB11" s="41">
        <v>0</v>
      </c>
      <c r="BC11" s="41">
        <v>34</v>
      </c>
      <c r="BD11" s="41">
        <v>53</v>
      </c>
      <c r="BE11" s="41">
        <v>57</v>
      </c>
      <c r="BF11" s="41">
        <v>53</v>
      </c>
      <c r="BG11" s="41">
        <v>46</v>
      </c>
      <c r="BH11" s="41">
        <v>42</v>
      </c>
      <c r="BI11" s="41">
        <v>47</v>
      </c>
      <c r="BJ11" s="41">
        <v>48</v>
      </c>
      <c r="BK11" s="41">
        <v>50</v>
      </c>
      <c r="BL11" s="41">
        <v>47</v>
      </c>
      <c r="BM11" s="41">
        <v>52</v>
      </c>
      <c r="BN11" s="41">
        <v>47</v>
      </c>
      <c r="BO11" s="41">
        <v>45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342</v>
      </c>
      <c r="K13" s="25">
        <v>352</v>
      </c>
      <c r="L13" s="25">
        <v>265</v>
      </c>
      <c r="M13" s="25">
        <v>353</v>
      </c>
      <c r="N13" s="25">
        <v>309</v>
      </c>
      <c r="O13" s="25">
        <v>406</v>
      </c>
      <c r="P13" s="25">
        <v>387</v>
      </c>
      <c r="Q13" s="25">
        <v>325</v>
      </c>
      <c r="R13" s="25">
        <v>248</v>
      </c>
      <c r="S13" s="25">
        <v>424</v>
      </c>
      <c r="T13" s="25">
        <v>488</v>
      </c>
      <c r="U13" s="25">
        <v>349</v>
      </c>
      <c r="V13" s="25">
        <v>476</v>
      </c>
      <c r="W13" s="25">
        <v>413</v>
      </c>
      <c r="X13" s="25">
        <v>401</v>
      </c>
      <c r="Y13" s="25">
        <v>498</v>
      </c>
      <c r="Z13" s="25">
        <v>383</v>
      </c>
      <c r="AA13" s="25">
        <v>118</v>
      </c>
      <c r="AB13" s="25">
        <v>308</v>
      </c>
      <c r="AC13" s="25">
        <v>733</v>
      </c>
      <c r="AD13" s="25">
        <v>660</v>
      </c>
      <c r="AE13" s="25">
        <v>721</v>
      </c>
      <c r="AF13" s="25">
        <v>828</v>
      </c>
      <c r="AG13" s="25">
        <v>806</v>
      </c>
      <c r="AH13" s="25">
        <v>376</v>
      </c>
      <c r="AI13" s="25">
        <v>104</v>
      </c>
      <c r="AJ13" s="25">
        <v>224</v>
      </c>
      <c r="AK13" s="25">
        <v>139</v>
      </c>
      <c r="AL13" s="25">
        <v>0</v>
      </c>
      <c r="AM13" s="25">
        <v>132</v>
      </c>
      <c r="AN13" s="25">
        <v>59</v>
      </c>
      <c r="AO13" s="25">
        <v>146</v>
      </c>
      <c r="AP13" s="25">
        <v>165</v>
      </c>
      <c r="AQ13" s="25">
        <v>35</v>
      </c>
      <c r="AR13" s="25">
        <v>82</v>
      </c>
      <c r="AS13" s="25">
        <v>122</v>
      </c>
      <c r="AT13" s="25">
        <v>66</v>
      </c>
      <c r="AU13" s="25">
        <v>136</v>
      </c>
      <c r="AV13" s="25">
        <v>133</v>
      </c>
      <c r="AW13" s="25">
        <v>113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335</v>
      </c>
      <c r="BD13" s="25">
        <v>528</v>
      </c>
      <c r="BE13" s="25">
        <v>572</v>
      </c>
      <c r="BF13" s="25">
        <v>529</v>
      </c>
      <c r="BG13" s="25">
        <v>463</v>
      </c>
      <c r="BH13" s="25">
        <v>415</v>
      </c>
      <c r="BI13" s="25">
        <v>463</v>
      </c>
      <c r="BJ13" s="25">
        <v>477</v>
      </c>
      <c r="BK13" s="25">
        <v>494</v>
      </c>
      <c r="BL13" s="25">
        <v>465</v>
      </c>
      <c r="BM13" s="25">
        <v>517</v>
      </c>
      <c r="BN13" s="25">
        <v>470</v>
      </c>
      <c r="BO13" s="25">
        <v>447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0.98858915706998995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343</v>
      </c>
      <c r="K14" s="41">
        <v>352</v>
      </c>
      <c r="L14" s="41">
        <v>266</v>
      </c>
      <c r="M14" s="41">
        <v>406</v>
      </c>
      <c r="N14" s="41">
        <v>309</v>
      </c>
      <c r="O14" s="41">
        <v>407</v>
      </c>
      <c r="P14" s="41">
        <v>391</v>
      </c>
      <c r="Q14" s="41">
        <v>324</v>
      </c>
      <c r="R14" s="41">
        <v>248</v>
      </c>
      <c r="S14" s="41">
        <v>425</v>
      </c>
      <c r="T14" s="41">
        <v>488</v>
      </c>
      <c r="U14" s="41">
        <v>352</v>
      </c>
      <c r="V14" s="41">
        <v>479</v>
      </c>
      <c r="W14" s="41">
        <v>416</v>
      </c>
      <c r="X14" s="41">
        <v>401</v>
      </c>
      <c r="Y14" s="41">
        <v>501</v>
      </c>
      <c r="Z14" s="41">
        <v>383</v>
      </c>
      <c r="AA14" s="41">
        <v>119</v>
      </c>
      <c r="AB14" s="41">
        <v>308</v>
      </c>
      <c r="AC14" s="41">
        <v>735</v>
      </c>
      <c r="AD14" s="41">
        <v>661</v>
      </c>
      <c r="AE14" s="41">
        <v>723</v>
      </c>
      <c r="AF14" s="41">
        <v>830</v>
      </c>
      <c r="AG14" s="41">
        <v>810</v>
      </c>
      <c r="AH14" s="41">
        <v>377</v>
      </c>
      <c r="AI14" s="41">
        <v>104</v>
      </c>
      <c r="AJ14" s="41">
        <v>224</v>
      </c>
      <c r="AK14" s="41">
        <v>187</v>
      </c>
      <c r="AL14" s="41">
        <v>0</v>
      </c>
      <c r="AM14" s="41">
        <v>132</v>
      </c>
      <c r="AN14" s="41">
        <v>114</v>
      </c>
      <c r="AO14" s="41">
        <v>146</v>
      </c>
      <c r="AP14" s="41">
        <v>165</v>
      </c>
      <c r="AQ14" s="41">
        <v>35</v>
      </c>
      <c r="AR14" s="41">
        <v>95</v>
      </c>
      <c r="AS14" s="41">
        <v>122</v>
      </c>
      <c r="AT14" s="41">
        <v>66</v>
      </c>
      <c r="AU14" s="41">
        <v>136</v>
      </c>
      <c r="AV14" s="41">
        <v>133</v>
      </c>
      <c r="AW14" s="41">
        <v>113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335</v>
      </c>
      <c r="BD14" s="41">
        <v>528</v>
      </c>
      <c r="BE14" s="41">
        <v>572</v>
      </c>
      <c r="BF14" s="41">
        <v>529</v>
      </c>
      <c r="BG14" s="41">
        <v>463</v>
      </c>
      <c r="BH14" s="41">
        <v>417</v>
      </c>
      <c r="BI14" s="41">
        <v>465</v>
      </c>
      <c r="BJ14" s="41">
        <v>479</v>
      </c>
      <c r="BK14" s="41">
        <v>497</v>
      </c>
      <c r="BL14" s="41">
        <v>466</v>
      </c>
      <c r="BM14" s="41">
        <v>521</v>
      </c>
      <c r="BN14" s="41">
        <v>472</v>
      </c>
      <c r="BO14" s="41">
        <v>447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1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1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632</v>
      </c>
      <c r="K19" s="25">
        <v>300</v>
      </c>
      <c r="L19" s="25">
        <v>98</v>
      </c>
      <c r="M19" s="25">
        <v>519</v>
      </c>
      <c r="N19" s="25">
        <v>279</v>
      </c>
      <c r="O19" s="25">
        <v>388</v>
      </c>
      <c r="P19" s="25">
        <v>331</v>
      </c>
      <c r="Q19" s="25">
        <v>421</v>
      </c>
      <c r="R19" s="25">
        <v>385</v>
      </c>
      <c r="S19" s="25">
        <v>233</v>
      </c>
      <c r="T19" s="25">
        <v>431</v>
      </c>
      <c r="U19" s="25">
        <v>415</v>
      </c>
      <c r="V19" s="25">
        <v>358</v>
      </c>
      <c r="W19" s="25">
        <v>550</v>
      </c>
      <c r="X19" s="25">
        <v>312</v>
      </c>
      <c r="Y19" s="25">
        <v>492</v>
      </c>
      <c r="Z19" s="25">
        <v>213</v>
      </c>
      <c r="AA19" s="25">
        <v>339</v>
      </c>
      <c r="AB19" s="25">
        <v>121</v>
      </c>
      <c r="AC19" s="25">
        <v>563</v>
      </c>
      <c r="AD19" s="25">
        <v>716</v>
      </c>
      <c r="AE19" s="25">
        <v>814</v>
      </c>
      <c r="AF19" s="25">
        <v>489</v>
      </c>
      <c r="AG19" s="25">
        <v>395</v>
      </c>
      <c r="AH19" s="25">
        <v>0</v>
      </c>
      <c r="AI19" s="25">
        <v>1045</v>
      </c>
      <c r="AJ19" s="25">
        <v>817</v>
      </c>
      <c r="AK19" s="25">
        <v>207</v>
      </c>
      <c r="AL19" s="25">
        <v>0</v>
      </c>
      <c r="AM19" s="25">
        <v>77</v>
      </c>
      <c r="AN19" s="25">
        <v>167</v>
      </c>
      <c r="AO19" s="25">
        <v>108</v>
      </c>
      <c r="AP19" s="25">
        <v>197</v>
      </c>
      <c r="AQ19" s="25">
        <v>19</v>
      </c>
      <c r="AR19" s="25">
        <v>156</v>
      </c>
      <c r="AS19" s="25">
        <v>130</v>
      </c>
      <c r="AT19" s="25">
        <v>79</v>
      </c>
      <c r="AU19" s="25">
        <v>114</v>
      </c>
      <c r="AV19" s="25">
        <v>102</v>
      </c>
      <c r="AW19" s="25">
        <v>105</v>
      </c>
      <c r="AX19" s="25">
        <v>165</v>
      </c>
      <c r="AY19" s="25">
        <v>48</v>
      </c>
      <c r="AZ19" s="25">
        <v>70</v>
      </c>
      <c r="BA19" s="25">
        <v>23</v>
      </c>
      <c r="BB19" s="25">
        <v>0</v>
      </c>
      <c r="BC19" s="25">
        <v>103</v>
      </c>
      <c r="BD19" s="25">
        <v>318</v>
      </c>
      <c r="BE19" s="25">
        <v>678</v>
      </c>
      <c r="BF19" s="25">
        <v>522</v>
      </c>
      <c r="BG19" s="25">
        <v>526</v>
      </c>
      <c r="BH19" s="25">
        <v>432</v>
      </c>
      <c r="BI19" s="25">
        <v>512</v>
      </c>
      <c r="BJ19" s="25">
        <v>301</v>
      </c>
      <c r="BK19" s="25">
        <v>582</v>
      </c>
      <c r="BL19" s="25">
        <v>397</v>
      </c>
      <c r="BM19" s="25">
        <v>479</v>
      </c>
      <c r="BN19" s="25">
        <v>520</v>
      </c>
      <c r="BO19" s="25">
        <v>632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632</v>
      </c>
      <c r="K20" s="41">
        <v>300</v>
      </c>
      <c r="L20" s="41">
        <v>98</v>
      </c>
      <c r="M20" s="41">
        <v>519</v>
      </c>
      <c r="N20" s="41">
        <v>279</v>
      </c>
      <c r="O20" s="41">
        <v>388</v>
      </c>
      <c r="P20" s="41">
        <v>331</v>
      </c>
      <c r="Q20" s="41">
        <v>421</v>
      </c>
      <c r="R20" s="41">
        <v>385</v>
      </c>
      <c r="S20" s="41">
        <v>233</v>
      </c>
      <c r="T20" s="41">
        <v>431</v>
      </c>
      <c r="U20" s="41">
        <v>415</v>
      </c>
      <c r="V20" s="41">
        <v>358</v>
      </c>
      <c r="W20" s="41">
        <v>550</v>
      </c>
      <c r="X20" s="41">
        <v>312</v>
      </c>
      <c r="Y20" s="41">
        <v>492</v>
      </c>
      <c r="Z20" s="41">
        <v>213</v>
      </c>
      <c r="AA20" s="41">
        <v>339</v>
      </c>
      <c r="AB20" s="41">
        <v>121</v>
      </c>
      <c r="AC20" s="41">
        <v>563</v>
      </c>
      <c r="AD20" s="41">
        <v>716</v>
      </c>
      <c r="AE20" s="41">
        <v>814</v>
      </c>
      <c r="AF20" s="41">
        <v>489</v>
      </c>
      <c r="AG20" s="41">
        <v>395</v>
      </c>
      <c r="AH20" s="41">
        <v>0</v>
      </c>
      <c r="AI20" s="41">
        <v>1045</v>
      </c>
      <c r="AJ20" s="41">
        <v>817</v>
      </c>
      <c r="AK20" s="41">
        <v>207</v>
      </c>
      <c r="AL20" s="41">
        <v>0</v>
      </c>
      <c r="AM20" s="41">
        <v>77</v>
      </c>
      <c r="AN20" s="41">
        <v>167</v>
      </c>
      <c r="AO20" s="41">
        <v>108</v>
      </c>
      <c r="AP20" s="41">
        <v>197</v>
      </c>
      <c r="AQ20" s="41">
        <v>19</v>
      </c>
      <c r="AR20" s="41">
        <v>156</v>
      </c>
      <c r="AS20" s="41">
        <v>130</v>
      </c>
      <c r="AT20" s="41">
        <v>79</v>
      </c>
      <c r="AU20" s="41">
        <v>114</v>
      </c>
      <c r="AV20" s="41">
        <v>102</v>
      </c>
      <c r="AW20" s="41">
        <v>105</v>
      </c>
      <c r="AX20" s="41">
        <v>165</v>
      </c>
      <c r="AY20" s="41">
        <v>48</v>
      </c>
      <c r="AZ20" s="41">
        <v>70</v>
      </c>
      <c r="BA20" s="41">
        <v>23</v>
      </c>
      <c r="BB20" s="41">
        <v>0</v>
      </c>
      <c r="BC20" s="41">
        <v>103</v>
      </c>
      <c r="BD20" s="41">
        <v>318</v>
      </c>
      <c r="BE20" s="41">
        <v>678</v>
      </c>
      <c r="BF20" s="41">
        <v>522</v>
      </c>
      <c r="BG20" s="41">
        <v>526</v>
      </c>
      <c r="BH20" s="41">
        <v>432</v>
      </c>
      <c r="BI20" s="41">
        <v>512</v>
      </c>
      <c r="BJ20" s="41">
        <v>301</v>
      </c>
      <c r="BK20" s="41">
        <v>582</v>
      </c>
      <c r="BL20" s="41">
        <v>397</v>
      </c>
      <c r="BM20" s="41">
        <v>479</v>
      </c>
      <c r="BN20" s="41">
        <v>520</v>
      </c>
      <c r="BO20" s="41">
        <v>632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x14ac:dyDescent="0.2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668</v>
      </c>
      <c r="K22" s="25">
        <v>585</v>
      </c>
      <c r="L22" s="25">
        <v>383</v>
      </c>
      <c r="M22" s="25">
        <v>599</v>
      </c>
      <c r="N22" s="25">
        <v>519</v>
      </c>
      <c r="O22" s="25">
        <v>585</v>
      </c>
      <c r="P22" s="25">
        <v>556</v>
      </c>
      <c r="Q22" s="25">
        <v>597</v>
      </c>
      <c r="R22" s="25">
        <v>699</v>
      </c>
      <c r="S22" s="25">
        <v>538</v>
      </c>
      <c r="T22" s="25">
        <v>633</v>
      </c>
      <c r="U22" s="25">
        <v>657</v>
      </c>
      <c r="V22" s="25">
        <v>597</v>
      </c>
      <c r="W22" s="25">
        <v>694</v>
      </c>
      <c r="X22" s="25">
        <v>566</v>
      </c>
      <c r="Y22" s="25">
        <v>663</v>
      </c>
      <c r="Z22" s="25">
        <v>469</v>
      </c>
      <c r="AA22" s="25">
        <v>692</v>
      </c>
      <c r="AB22" s="25">
        <v>528</v>
      </c>
      <c r="AC22" s="25">
        <v>652</v>
      </c>
      <c r="AD22" s="25">
        <v>726</v>
      </c>
      <c r="AE22" s="25">
        <v>888</v>
      </c>
      <c r="AF22" s="25">
        <v>643</v>
      </c>
      <c r="AG22" s="25">
        <v>532</v>
      </c>
      <c r="AH22" s="25">
        <v>531</v>
      </c>
      <c r="AI22" s="25">
        <v>1006</v>
      </c>
      <c r="AJ22" s="25">
        <v>1028</v>
      </c>
      <c r="AK22" s="25">
        <v>589</v>
      </c>
      <c r="AL22" s="25">
        <v>554</v>
      </c>
      <c r="AM22" s="25">
        <v>364</v>
      </c>
      <c r="AN22" s="25">
        <v>354</v>
      </c>
      <c r="AO22" s="25">
        <v>339</v>
      </c>
      <c r="AP22" s="25">
        <v>339</v>
      </c>
      <c r="AQ22" s="25">
        <v>320</v>
      </c>
      <c r="AR22" s="25">
        <v>348</v>
      </c>
      <c r="AS22" s="25">
        <v>363</v>
      </c>
      <c r="AT22" s="25">
        <v>370</v>
      </c>
      <c r="AU22" s="25">
        <v>284</v>
      </c>
      <c r="AV22" s="25">
        <v>298</v>
      </c>
      <c r="AW22" s="25">
        <v>292</v>
      </c>
      <c r="AX22" s="25">
        <v>309</v>
      </c>
      <c r="AY22" s="25">
        <v>295</v>
      </c>
      <c r="AZ22" s="25">
        <v>290</v>
      </c>
      <c r="BA22" s="25">
        <v>204</v>
      </c>
      <c r="BB22" s="25">
        <v>0</v>
      </c>
      <c r="BC22" s="25">
        <v>300</v>
      </c>
      <c r="BD22" s="25">
        <v>424</v>
      </c>
      <c r="BE22" s="25">
        <v>712</v>
      </c>
      <c r="BF22" s="25">
        <v>680</v>
      </c>
      <c r="BG22" s="25">
        <v>692</v>
      </c>
      <c r="BH22" s="25">
        <v>626</v>
      </c>
      <c r="BI22" s="25">
        <v>696</v>
      </c>
      <c r="BJ22" s="25">
        <v>527</v>
      </c>
      <c r="BK22" s="25">
        <v>660</v>
      </c>
      <c r="BL22" s="25">
        <v>590</v>
      </c>
      <c r="BM22" s="25">
        <v>587</v>
      </c>
      <c r="BN22" s="25">
        <v>622</v>
      </c>
      <c r="BO22" s="25">
        <v>733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668</v>
      </c>
      <c r="K23" s="41">
        <v>585</v>
      </c>
      <c r="L23" s="41">
        <v>383</v>
      </c>
      <c r="M23" s="41">
        <v>599</v>
      </c>
      <c r="N23" s="41">
        <v>519</v>
      </c>
      <c r="O23" s="41">
        <v>585</v>
      </c>
      <c r="P23" s="41">
        <v>556</v>
      </c>
      <c r="Q23" s="41">
        <v>597</v>
      </c>
      <c r="R23" s="41">
        <v>699</v>
      </c>
      <c r="S23" s="41">
        <v>538</v>
      </c>
      <c r="T23" s="41">
        <v>633</v>
      </c>
      <c r="U23" s="41">
        <v>657</v>
      </c>
      <c r="V23" s="41">
        <v>597</v>
      </c>
      <c r="W23" s="41">
        <v>694</v>
      </c>
      <c r="X23" s="41">
        <v>566</v>
      </c>
      <c r="Y23" s="41">
        <v>663</v>
      </c>
      <c r="Z23" s="41">
        <v>469</v>
      </c>
      <c r="AA23" s="41">
        <v>692</v>
      </c>
      <c r="AB23" s="41">
        <v>528</v>
      </c>
      <c r="AC23" s="41">
        <v>652</v>
      </c>
      <c r="AD23" s="41">
        <v>726</v>
      </c>
      <c r="AE23" s="41">
        <v>888</v>
      </c>
      <c r="AF23" s="41">
        <v>643</v>
      </c>
      <c r="AG23" s="41">
        <v>532</v>
      </c>
      <c r="AH23" s="41">
        <v>531</v>
      </c>
      <c r="AI23" s="41">
        <v>1006</v>
      </c>
      <c r="AJ23" s="41">
        <v>1028</v>
      </c>
      <c r="AK23" s="41">
        <v>589</v>
      </c>
      <c r="AL23" s="41">
        <v>554</v>
      </c>
      <c r="AM23" s="41">
        <v>364</v>
      </c>
      <c r="AN23" s="41">
        <v>354</v>
      </c>
      <c r="AO23" s="41">
        <v>339</v>
      </c>
      <c r="AP23" s="41">
        <v>339</v>
      </c>
      <c r="AQ23" s="41">
        <v>320</v>
      </c>
      <c r="AR23" s="41">
        <v>348</v>
      </c>
      <c r="AS23" s="41">
        <v>363</v>
      </c>
      <c r="AT23" s="41">
        <v>370</v>
      </c>
      <c r="AU23" s="41">
        <v>284</v>
      </c>
      <c r="AV23" s="41">
        <v>298</v>
      </c>
      <c r="AW23" s="41">
        <v>292</v>
      </c>
      <c r="AX23" s="41">
        <v>309</v>
      </c>
      <c r="AY23" s="41">
        <v>295</v>
      </c>
      <c r="AZ23" s="41">
        <v>290</v>
      </c>
      <c r="BA23" s="41">
        <v>204</v>
      </c>
      <c r="BB23" s="41">
        <v>0</v>
      </c>
      <c r="BC23" s="41">
        <v>300</v>
      </c>
      <c r="BD23" s="41">
        <v>424</v>
      </c>
      <c r="BE23" s="41">
        <v>712</v>
      </c>
      <c r="BF23" s="41">
        <v>680</v>
      </c>
      <c r="BG23" s="41">
        <v>692</v>
      </c>
      <c r="BH23" s="41">
        <v>626</v>
      </c>
      <c r="BI23" s="41">
        <v>696</v>
      </c>
      <c r="BJ23" s="41">
        <v>527</v>
      </c>
      <c r="BK23" s="41">
        <v>660</v>
      </c>
      <c r="BL23" s="41">
        <v>590</v>
      </c>
      <c r="BM23" s="41">
        <v>587</v>
      </c>
      <c r="BN23" s="41">
        <v>622</v>
      </c>
      <c r="BO23" s="41">
        <v>733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341</v>
      </c>
      <c r="K25" s="25">
        <v>383</v>
      </c>
      <c r="L25" s="25">
        <v>300</v>
      </c>
      <c r="M25" s="25">
        <v>303</v>
      </c>
      <c r="N25" s="25">
        <v>359</v>
      </c>
      <c r="O25" s="25">
        <v>322</v>
      </c>
      <c r="P25" s="25">
        <v>360</v>
      </c>
      <c r="Q25" s="25">
        <v>376</v>
      </c>
      <c r="R25" s="25">
        <v>283</v>
      </c>
      <c r="S25" s="25">
        <v>394</v>
      </c>
      <c r="T25" s="25">
        <v>336</v>
      </c>
      <c r="U25" s="25">
        <v>391</v>
      </c>
      <c r="V25" s="25">
        <v>415</v>
      </c>
      <c r="W25" s="25">
        <v>453</v>
      </c>
      <c r="X25" s="25">
        <v>440</v>
      </c>
      <c r="Y25" s="25">
        <v>395</v>
      </c>
      <c r="Z25" s="25">
        <v>405</v>
      </c>
      <c r="AA25" s="25">
        <v>166</v>
      </c>
      <c r="AB25" s="25">
        <v>285</v>
      </c>
      <c r="AC25" s="25">
        <v>432</v>
      </c>
      <c r="AD25" s="25">
        <v>642</v>
      </c>
      <c r="AE25" s="25">
        <v>652</v>
      </c>
      <c r="AF25" s="25">
        <v>734</v>
      </c>
      <c r="AG25" s="25">
        <v>501</v>
      </c>
      <c r="AH25" s="25">
        <v>1</v>
      </c>
      <c r="AI25" s="25">
        <v>570</v>
      </c>
      <c r="AJ25" s="25">
        <v>795</v>
      </c>
      <c r="AK25" s="25">
        <v>623</v>
      </c>
      <c r="AL25" s="25">
        <v>35</v>
      </c>
      <c r="AM25" s="25">
        <v>267</v>
      </c>
      <c r="AN25" s="25">
        <v>177</v>
      </c>
      <c r="AO25" s="25">
        <v>123</v>
      </c>
      <c r="AP25" s="25">
        <v>196</v>
      </c>
      <c r="AQ25" s="25">
        <v>38</v>
      </c>
      <c r="AR25" s="25">
        <v>128</v>
      </c>
      <c r="AS25" s="25">
        <v>115</v>
      </c>
      <c r="AT25" s="25">
        <v>72</v>
      </c>
      <c r="AU25" s="25">
        <v>200</v>
      </c>
      <c r="AV25" s="25">
        <v>88</v>
      </c>
      <c r="AW25" s="25">
        <v>111</v>
      </c>
      <c r="AX25" s="25">
        <v>148</v>
      </c>
      <c r="AY25" s="25">
        <v>62</v>
      </c>
      <c r="AZ25" s="25">
        <v>75</v>
      </c>
      <c r="BA25" s="25">
        <v>109</v>
      </c>
      <c r="BB25" s="25">
        <v>0</v>
      </c>
      <c r="BC25" s="25">
        <v>7</v>
      </c>
      <c r="BD25" s="25">
        <v>193</v>
      </c>
      <c r="BE25" s="25">
        <v>390</v>
      </c>
      <c r="BF25" s="25">
        <v>554</v>
      </c>
      <c r="BG25" s="25">
        <v>514</v>
      </c>
      <c r="BH25" s="25">
        <v>484</v>
      </c>
      <c r="BI25" s="25">
        <v>442</v>
      </c>
      <c r="BJ25" s="25">
        <v>470</v>
      </c>
      <c r="BK25" s="25">
        <v>449</v>
      </c>
      <c r="BL25" s="25">
        <v>462</v>
      </c>
      <c r="BM25" s="25">
        <v>482</v>
      </c>
      <c r="BN25" s="25">
        <v>485</v>
      </c>
      <c r="BO25" s="25">
        <v>521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0.99884671838959949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341</v>
      </c>
      <c r="K26" s="41">
        <v>383</v>
      </c>
      <c r="L26" s="41">
        <v>308</v>
      </c>
      <c r="M26" s="41">
        <v>307</v>
      </c>
      <c r="N26" s="41">
        <v>359</v>
      </c>
      <c r="O26" s="41">
        <v>322</v>
      </c>
      <c r="P26" s="41">
        <v>361</v>
      </c>
      <c r="Q26" s="41">
        <v>376</v>
      </c>
      <c r="R26" s="41">
        <v>283</v>
      </c>
      <c r="S26" s="41">
        <v>394</v>
      </c>
      <c r="T26" s="41">
        <v>336</v>
      </c>
      <c r="U26" s="41">
        <v>391</v>
      </c>
      <c r="V26" s="41">
        <v>415</v>
      </c>
      <c r="W26" s="41">
        <v>453</v>
      </c>
      <c r="X26" s="41">
        <v>441</v>
      </c>
      <c r="Y26" s="41">
        <v>395</v>
      </c>
      <c r="Z26" s="41">
        <v>405</v>
      </c>
      <c r="AA26" s="41">
        <v>166</v>
      </c>
      <c r="AB26" s="41">
        <v>285</v>
      </c>
      <c r="AC26" s="41">
        <v>432</v>
      </c>
      <c r="AD26" s="41">
        <v>642</v>
      </c>
      <c r="AE26" s="41">
        <v>652</v>
      </c>
      <c r="AF26" s="41">
        <v>734</v>
      </c>
      <c r="AG26" s="41">
        <v>501</v>
      </c>
      <c r="AH26" s="41">
        <v>1</v>
      </c>
      <c r="AI26" s="41">
        <v>570</v>
      </c>
      <c r="AJ26" s="41">
        <v>795</v>
      </c>
      <c r="AK26" s="41">
        <v>623</v>
      </c>
      <c r="AL26" s="41">
        <v>35</v>
      </c>
      <c r="AM26" s="41">
        <v>267</v>
      </c>
      <c r="AN26" s="41">
        <v>177</v>
      </c>
      <c r="AO26" s="41">
        <v>123</v>
      </c>
      <c r="AP26" s="41">
        <v>196</v>
      </c>
      <c r="AQ26" s="41">
        <v>38</v>
      </c>
      <c r="AR26" s="41">
        <v>128</v>
      </c>
      <c r="AS26" s="41">
        <v>115</v>
      </c>
      <c r="AT26" s="41">
        <v>72</v>
      </c>
      <c r="AU26" s="41">
        <v>200</v>
      </c>
      <c r="AV26" s="41">
        <v>88</v>
      </c>
      <c r="AW26" s="41">
        <v>111</v>
      </c>
      <c r="AX26" s="41">
        <v>148</v>
      </c>
      <c r="AY26" s="41">
        <v>62</v>
      </c>
      <c r="AZ26" s="41">
        <v>82</v>
      </c>
      <c r="BA26" s="41">
        <v>109</v>
      </c>
      <c r="BB26" s="41">
        <v>0</v>
      </c>
      <c r="BC26" s="41">
        <v>7</v>
      </c>
      <c r="BD26" s="41">
        <v>193</v>
      </c>
      <c r="BE26" s="41">
        <v>391</v>
      </c>
      <c r="BF26" s="41">
        <v>554</v>
      </c>
      <c r="BG26" s="41">
        <v>514</v>
      </c>
      <c r="BH26" s="41">
        <v>484</v>
      </c>
      <c r="BI26" s="41">
        <v>442</v>
      </c>
      <c r="BJ26" s="41">
        <v>470</v>
      </c>
      <c r="BK26" s="41">
        <v>449</v>
      </c>
      <c r="BL26" s="41">
        <v>462</v>
      </c>
      <c r="BM26" s="41">
        <v>482</v>
      </c>
      <c r="BN26" s="41">
        <v>485</v>
      </c>
      <c r="BO26" s="41">
        <v>521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 t="s">
        <v>164</v>
      </c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13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611" priority="16" operator="greaterThan">
      <formula>95%</formula>
    </cfRule>
    <cfRule type="cellIs" dxfId="610" priority="17" operator="greaterThanOrEqual">
      <formula>90%</formula>
    </cfRule>
    <cfRule type="cellIs" dxfId="609" priority="18" operator="lessThan">
      <formula>89.99%</formula>
    </cfRule>
  </conditionalFormatting>
  <conditionalFormatting sqref="CI13">
    <cfRule type="cellIs" dxfId="608" priority="13" operator="greaterThan">
      <formula>95%</formula>
    </cfRule>
    <cfRule type="cellIs" dxfId="607" priority="14" operator="greaterThanOrEqual">
      <formula>90%</formula>
    </cfRule>
    <cfRule type="cellIs" dxfId="606" priority="15" operator="lessThan">
      <formula>89.99%</formula>
    </cfRule>
  </conditionalFormatting>
  <conditionalFormatting sqref="CI16">
    <cfRule type="cellIs" dxfId="605" priority="10" operator="greaterThan">
      <formula>95%</formula>
    </cfRule>
    <cfRule type="cellIs" dxfId="604" priority="11" operator="greaterThanOrEqual">
      <formula>90%</formula>
    </cfRule>
    <cfRule type="cellIs" dxfId="603" priority="12" operator="lessThan">
      <formula>89.99%</formula>
    </cfRule>
  </conditionalFormatting>
  <conditionalFormatting sqref="CI19">
    <cfRule type="cellIs" dxfId="602" priority="7" operator="greaterThan">
      <formula>95%</formula>
    </cfRule>
    <cfRule type="cellIs" dxfId="601" priority="8" operator="greaterThanOrEqual">
      <formula>90%</formula>
    </cfRule>
    <cfRule type="cellIs" dxfId="600" priority="9" operator="lessThan">
      <formula>89.99%</formula>
    </cfRule>
  </conditionalFormatting>
  <conditionalFormatting sqref="CI22">
    <cfRule type="cellIs" dxfId="599" priority="2" operator="greaterThanOrEqual">
      <formula>100%</formula>
    </cfRule>
    <cfRule type="cellIs" dxfId="598" priority="3" operator="lessThan">
      <formula>99.99%</formula>
    </cfRule>
  </conditionalFormatting>
  <conditionalFormatting sqref="CI25">
    <cfRule type="cellIs" dxfId="597" priority="4" operator="greaterThan">
      <formula>95%</formula>
    </cfRule>
    <cfRule type="cellIs" dxfId="596" priority="5" operator="greaterThanOrEqual">
      <formula>90%</formula>
    </cfRule>
    <cfRule type="cellIs" dxfId="595" priority="6" operator="lessThan">
      <formula>89.99%</formula>
    </cfRule>
  </conditionalFormatting>
  <dataValidations count="1">
    <dataValidation showDropDown="1" showInputMessage="1" showErrorMessage="1" sqref="C21 G19:G23 G10:G11 G16:G17 G13:G14 G25:G26" xr:uid="{67162D5D-89DF-4346-8B3E-13BD016A024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D8AF9-51F3-437F-A02A-B2A9F7416252}">
  <sheetPr>
    <tabColor rgb="FFC00000"/>
  </sheetPr>
  <dimension ref="A1:CU48"/>
  <sheetViews>
    <sheetView showGridLines="0" topLeftCell="E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9</v>
      </c>
      <c r="F2" s="138" t="s">
        <v>70</v>
      </c>
      <c r="G2" s="138"/>
      <c r="H2" s="22">
        <v>300953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19</v>
      </c>
      <c r="K10" s="25">
        <v>10</v>
      </c>
      <c r="L10" s="25">
        <v>11</v>
      </c>
      <c r="M10" s="25">
        <v>17</v>
      </c>
      <c r="N10" s="25">
        <v>11</v>
      </c>
      <c r="O10" s="25">
        <v>19</v>
      </c>
      <c r="P10" s="25">
        <v>19</v>
      </c>
      <c r="Q10" s="25">
        <v>6</v>
      </c>
      <c r="R10" s="25">
        <v>12</v>
      </c>
      <c r="S10" s="25">
        <v>18</v>
      </c>
      <c r="T10" s="25">
        <v>18</v>
      </c>
      <c r="U10" s="25">
        <v>14</v>
      </c>
      <c r="V10" s="25">
        <v>36</v>
      </c>
      <c r="W10" s="25">
        <v>16</v>
      </c>
      <c r="X10" s="25">
        <v>24</v>
      </c>
      <c r="Y10" s="25">
        <v>14</v>
      </c>
      <c r="Z10" s="25">
        <v>19</v>
      </c>
      <c r="AA10" s="25">
        <v>5</v>
      </c>
      <c r="AB10" s="25">
        <v>16</v>
      </c>
      <c r="AC10" s="25">
        <v>38</v>
      </c>
      <c r="AD10" s="25">
        <v>61</v>
      </c>
      <c r="AE10" s="25">
        <v>33</v>
      </c>
      <c r="AF10" s="25">
        <v>56</v>
      </c>
      <c r="AG10" s="25">
        <v>43</v>
      </c>
      <c r="AH10" s="25">
        <v>23</v>
      </c>
      <c r="AI10" s="25">
        <v>10</v>
      </c>
      <c r="AJ10" s="25">
        <v>24</v>
      </c>
      <c r="AK10" s="25">
        <v>14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9</v>
      </c>
      <c r="BE10" s="25">
        <v>12</v>
      </c>
      <c r="BF10" s="25">
        <v>25</v>
      </c>
      <c r="BG10" s="25">
        <v>24</v>
      </c>
      <c r="BH10" s="25">
        <v>11</v>
      </c>
      <c r="BI10" s="25">
        <v>17</v>
      </c>
      <c r="BJ10" s="25">
        <v>24</v>
      </c>
      <c r="BK10" s="25">
        <v>10</v>
      </c>
      <c r="BL10" s="25">
        <v>17</v>
      </c>
      <c r="BM10" s="25">
        <v>21</v>
      </c>
      <c r="BN10" s="25">
        <v>14</v>
      </c>
      <c r="BO10" s="25">
        <v>13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19</v>
      </c>
      <c r="K11" s="41">
        <v>10</v>
      </c>
      <c r="L11" s="41">
        <v>11</v>
      </c>
      <c r="M11" s="41">
        <v>17</v>
      </c>
      <c r="N11" s="41">
        <v>11</v>
      </c>
      <c r="O11" s="41">
        <v>19</v>
      </c>
      <c r="P11" s="41">
        <v>19</v>
      </c>
      <c r="Q11" s="41">
        <v>6</v>
      </c>
      <c r="R11" s="41">
        <v>12</v>
      </c>
      <c r="S11" s="41">
        <v>18</v>
      </c>
      <c r="T11" s="41">
        <v>18</v>
      </c>
      <c r="U11" s="41">
        <v>14</v>
      </c>
      <c r="V11" s="41">
        <v>36</v>
      </c>
      <c r="W11" s="41">
        <v>16</v>
      </c>
      <c r="X11" s="41">
        <v>24</v>
      </c>
      <c r="Y11" s="41">
        <v>14</v>
      </c>
      <c r="Z11" s="41">
        <v>19</v>
      </c>
      <c r="AA11" s="41">
        <v>5</v>
      </c>
      <c r="AB11" s="41">
        <v>16</v>
      </c>
      <c r="AC11" s="41">
        <v>38</v>
      </c>
      <c r="AD11" s="41">
        <v>61</v>
      </c>
      <c r="AE11" s="41">
        <v>33</v>
      </c>
      <c r="AF11" s="41">
        <v>56</v>
      </c>
      <c r="AG11" s="41">
        <v>43</v>
      </c>
      <c r="AH11" s="41">
        <v>23</v>
      </c>
      <c r="AI11" s="41">
        <v>10</v>
      </c>
      <c r="AJ11" s="41">
        <v>24</v>
      </c>
      <c r="AK11" s="41">
        <v>14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9</v>
      </c>
      <c r="BE11" s="41">
        <v>12</v>
      </c>
      <c r="BF11" s="41">
        <v>25</v>
      </c>
      <c r="BG11" s="41">
        <v>24</v>
      </c>
      <c r="BH11" s="41">
        <v>11</v>
      </c>
      <c r="BI11" s="41">
        <v>17</v>
      </c>
      <c r="BJ11" s="41">
        <v>24</v>
      </c>
      <c r="BK11" s="41">
        <v>10</v>
      </c>
      <c r="BL11" s="41">
        <v>17</v>
      </c>
      <c r="BM11" s="41">
        <v>21</v>
      </c>
      <c r="BN11" s="41">
        <v>14</v>
      </c>
      <c r="BO11" s="41">
        <v>13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189</v>
      </c>
      <c r="K13" s="25">
        <v>95</v>
      </c>
      <c r="L13" s="25">
        <v>109</v>
      </c>
      <c r="M13" s="25">
        <v>174</v>
      </c>
      <c r="N13" s="25">
        <v>108</v>
      </c>
      <c r="O13" s="25">
        <v>190</v>
      </c>
      <c r="P13" s="25">
        <v>192</v>
      </c>
      <c r="Q13" s="25">
        <v>63</v>
      </c>
      <c r="R13" s="25">
        <v>123</v>
      </c>
      <c r="S13" s="25">
        <v>181</v>
      </c>
      <c r="T13" s="25">
        <v>183</v>
      </c>
      <c r="U13" s="25">
        <v>142</v>
      </c>
      <c r="V13" s="25">
        <v>364</v>
      </c>
      <c r="W13" s="25">
        <v>163</v>
      </c>
      <c r="X13" s="25">
        <v>240</v>
      </c>
      <c r="Y13" s="25">
        <v>143</v>
      </c>
      <c r="Z13" s="25">
        <v>187</v>
      </c>
      <c r="AA13" s="25">
        <v>50</v>
      </c>
      <c r="AB13" s="25">
        <v>162</v>
      </c>
      <c r="AC13" s="25">
        <v>374</v>
      </c>
      <c r="AD13" s="25">
        <v>608</v>
      </c>
      <c r="AE13" s="25">
        <v>331</v>
      </c>
      <c r="AF13" s="25">
        <v>584</v>
      </c>
      <c r="AG13" s="25">
        <v>427</v>
      </c>
      <c r="AH13" s="25">
        <v>230</v>
      </c>
      <c r="AI13" s="25">
        <v>97</v>
      </c>
      <c r="AJ13" s="25">
        <v>240</v>
      </c>
      <c r="AK13" s="25">
        <v>136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91</v>
      </c>
      <c r="BE13" s="25">
        <v>120</v>
      </c>
      <c r="BF13" s="25">
        <v>247</v>
      </c>
      <c r="BG13" s="25">
        <v>238</v>
      </c>
      <c r="BH13" s="25">
        <v>107</v>
      </c>
      <c r="BI13" s="25">
        <v>167</v>
      </c>
      <c r="BJ13" s="25">
        <v>236</v>
      </c>
      <c r="BK13" s="25">
        <v>98</v>
      </c>
      <c r="BL13" s="25">
        <v>166</v>
      </c>
      <c r="BM13" s="25">
        <v>207</v>
      </c>
      <c r="BN13" s="25">
        <v>144</v>
      </c>
      <c r="BO13" s="25">
        <v>129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0.99702196302270751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189</v>
      </c>
      <c r="K14" s="41">
        <v>96</v>
      </c>
      <c r="L14" s="41">
        <v>109</v>
      </c>
      <c r="M14" s="41">
        <v>174</v>
      </c>
      <c r="N14" s="41">
        <v>108</v>
      </c>
      <c r="O14" s="41">
        <v>190</v>
      </c>
      <c r="P14" s="41">
        <v>192</v>
      </c>
      <c r="Q14" s="41">
        <v>63</v>
      </c>
      <c r="R14" s="41">
        <v>123</v>
      </c>
      <c r="S14" s="41">
        <v>181</v>
      </c>
      <c r="T14" s="41">
        <v>184</v>
      </c>
      <c r="U14" s="41">
        <v>142</v>
      </c>
      <c r="V14" s="41">
        <v>364</v>
      </c>
      <c r="W14" s="41">
        <v>163</v>
      </c>
      <c r="X14" s="41">
        <v>242</v>
      </c>
      <c r="Y14" s="41">
        <v>144</v>
      </c>
      <c r="Z14" s="41">
        <v>188</v>
      </c>
      <c r="AA14" s="41">
        <v>50</v>
      </c>
      <c r="AB14" s="41">
        <v>163</v>
      </c>
      <c r="AC14" s="41">
        <v>375</v>
      </c>
      <c r="AD14" s="41">
        <v>613</v>
      </c>
      <c r="AE14" s="41">
        <v>332</v>
      </c>
      <c r="AF14" s="41">
        <v>590</v>
      </c>
      <c r="AG14" s="41">
        <v>430</v>
      </c>
      <c r="AH14" s="41">
        <v>230</v>
      </c>
      <c r="AI14" s="41">
        <v>97</v>
      </c>
      <c r="AJ14" s="41">
        <v>240</v>
      </c>
      <c r="AK14" s="41">
        <v>137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91</v>
      </c>
      <c r="BE14" s="41">
        <v>120</v>
      </c>
      <c r="BF14" s="41">
        <v>247</v>
      </c>
      <c r="BG14" s="41">
        <v>238</v>
      </c>
      <c r="BH14" s="41">
        <v>107</v>
      </c>
      <c r="BI14" s="41">
        <v>167</v>
      </c>
      <c r="BJ14" s="41">
        <v>236</v>
      </c>
      <c r="BK14" s="41">
        <v>98</v>
      </c>
      <c r="BL14" s="41">
        <v>166</v>
      </c>
      <c r="BM14" s="41">
        <v>207</v>
      </c>
      <c r="BN14" s="41">
        <v>144</v>
      </c>
      <c r="BO14" s="41">
        <v>129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>
        <v>0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194</v>
      </c>
      <c r="K19" s="25">
        <v>189</v>
      </c>
      <c r="L19" s="25">
        <v>31</v>
      </c>
      <c r="M19" s="25">
        <v>137</v>
      </c>
      <c r="N19" s="25">
        <v>156</v>
      </c>
      <c r="O19" s="25">
        <v>86</v>
      </c>
      <c r="P19" s="25">
        <v>229</v>
      </c>
      <c r="Q19" s="25">
        <v>139</v>
      </c>
      <c r="R19" s="25">
        <v>152</v>
      </c>
      <c r="S19" s="25">
        <v>85</v>
      </c>
      <c r="T19" s="25">
        <v>237</v>
      </c>
      <c r="U19" s="25">
        <v>130</v>
      </c>
      <c r="V19" s="25">
        <v>237</v>
      </c>
      <c r="W19" s="25">
        <v>113</v>
      </c>
      <c r="X19" s="25">
        <v>315</v>
      </c>
      <c r="Y19" s="25">
        <v>241</v>
      </c>
      <c r="Z19" s="25">
        <v>0</v>
      </c>
      <c r="AA19" s="25">
        <v>245</v>
      </c>
      <c r="AB19" s="25">
        <v>0</v>
      </c>
      <c r="AC19" s="25">
        <v>184</v>
      </c>
      <c r="AD19" s="25">
        <v>366</v>
      </c>
      <c r="AE19" s="25">
        <v>537</v>
      </c>
      <c r="AF19" s="25">
        <v>414</v>
      </c>
      <c r="AG19" s="25">
        <v>298</v>
      </c>
      <c r="AH19" s="25">
        <v>181</v>
      </c>
      <c r="AI19" s="25">
        <v>196</v>
      </c>
      <c r="AJ19" s="25">
        <v>815</v>
      </c>
      <c r="AK19" s="25">
        <v>233</v>
      </c>
      <c r="AL19" s="25">
        <v>0</v>
      </c>
      <c r="AM19" s="25">
        <v>36</v>
      </c>
      <c r="AN19" s="25">
        <v>3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114</v>
      </c>
      <c r="BF19" s="25">
        <v>98</v>
      </c>
      <c r="BG19" s="25">
        <v>292</v>
      </c>
      <c r="BH19" s="25">
        <v>192</v>
      </c>
      <c r="BI19" s="25">
        <v>131</v>
      </c>
      <c r="BJ19" s="25">
        <v>142</v>
      </c>
      <c r="BK19" s="25">
        <v>275</v>
      </c>
      <c r="BL19" s="25">
        <v>55</v>
      </c>
      <c r="BM19" s="25">
        <v>202</v>
      </c>
      <c r="BN19" s="25">
        <v>309</v>
      </c>
      <c r="BO19" s="25">
        <v>165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194</v>
      </c>
      <c r="K20" s="41">
        <v>189</v>
      </c>
      <c r="L20" s="41">
        <v>31</v>
      </c>
      <c r="M20" s="41">
        <v>137</v>
      </c>
      <c r="N20" s="41">
        <v>156</v>
      </c>
      <c r="O20" s="41">
        <v>86</v>
      </c>
      <c r="P20" s="41">
        <v>229</v>
      </c>
      <c r="Q20" s="41">
        <v>139</v>
      </c>
      <c r="R20" s="41">
        <v>152</v>
      </c>
      <c r="S20" s="41">
        <v>85</v>
      </c>
      <c r="T20" s="41">
        <v>237</v>
      </c>
      <c r="U20" s="41">
        <v>130</v>
      </c>
      <c r="V20" s="41">
        <v>237</v>
      </c>
      <c r="W20" s="41">
        <v>113</v>
      </c>
      <c r="X20" s="41">
        <v>315</v>
      </c>
      <c r="Y20" s="41">
        <v>241</v>
      </c>
      <c r="Z20" s="41">
        <v>0</v>
      </c>
      <c r="AA20" s="41">
        <v>245</v>
      </c>
      <c r="AB20" s="41">
        <v>0</v>
      </c>
      <c r="AC20" s="41">
        <v>184</v>
      </c>
      <c r="AD20" s="41">
        <v>366</v>
      </c>
      <c r="AE20" s="41">
        <v>537</v>
      </c>
      <c r="AF20" s="41">
        <v>414</v>
      </c>
      <c r="AG20" s="41">
        <v>298</v>
      </c>
      <c r="AH20" s="41">
        <v>181</v>
      </c>
      <c r="AI20" s="41">
        <v>196</v>
      </c>
      <c r="AJ20" s="41">
        <v>815</v>
      </c>
      <c r="AK20" s="41">
        <v>233</v>
      </c>
      <c r="AL20" s="41">
        <v>0</v>
      </c>
      <c r="AM20" s="41">
        <v>36</v>
      </c>
      <c r="AN20" s="41">
        <v>3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114</v>
      </c>
      <c r="BF20" s="41">
        <v>98</v>
      </c>
      <c r="BG20" s="41">
        <v>292</v>
      </c>
      <c r="BH20" s="41">
        <v>192</v>
      </c>
      <c r="BI20" s="41">
        <v>131</v>
      </c>
      <c r="BJ20" s="41">
        <v>142</v>
      </c>
      <c r="BK20" s="41">
        <v>275</v>
      </c>
      <c r="BL20" s="41">
        <v>55</v>
      </c>
      <c r="BM20" s="41">
        <v>202</v>
      </c>
      <c r="BN20" s="41">
        <v>309</v>
      </c>
      <c r="BO20" s="41">
        <v>165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242</v>
      </c>
      <c r="K22" s="25">
        <v>292</v>
      </c>
      <c r="L22" s="25">
        <v>200</v>
      </c>
      <c r="M22" s="25">
        <v>204</v>
      </c>
      <c r="N22" s="25">
        <v>217</v>
      </c>
      <c r="O22" s="25">
        <v>163</v>
      </c>
      <c r="P22" s="25">
        <v>244</v>
      </c>
      <c r="Q22" s="25">
        <v>237</v>
      </c>
      <c r="R22" s="25">
        <v>206</v>
      </c>
      <c r="S22" s="25">
        <v>172</v>
      </c>
      <c r="T22" s="25">
        <v>243</v>
      </c>
      <c r="U22" s="25">
        <v>266</v>
      </c>
      <c r="V22" s="25">
        <v>309</v>
      </c>
      <c r="W22" s="25">
        <v>249</v>
      </c>
      <c r="X22" s="25">
        <v>247</v>
      </c>
      <c r="Y22" s="25">
        <v>316</v>
      </c>
      <c r="Z22" s="25">
        <v>226</v>
      </c>
      <c r="AA22" s="25">
        <v>396</v>
      </c>
      <c r="AB22" s="25">
        <v>361</v>
      </c>
      <c r="AC22" s="25">
        <v>393</v>
      </c>
      <c r="AD22" s="25">
        <v>577</v>
      </c>
      <c r="AE22" s="25">
        <v>883</v>
      </c>
      <c r="AF22" s="25">
        <v>889</v>
      </c>
      <c r="AG22" s="25">
        <v>524</v>
      </c>
      <c r="AH22" s="25">
        <v>675</v>
      </c>
      <c r="AI22" s="25">
        <v>614</v>
      </c>
      <c r="AJ22" s="25">
        <v>929</v>
      </c>
      <c r="AK22" s="25">
        <v>527</v>
      </c>
      <c r="AL22" s="25">
        <v>527</v>
      </c>
      <c r="AM22" s="25">
        <v>467</v>
      </c>
      <c r="AN22" s="25">
        <v>257</v>
      </c>
      <c r="AO22" s="25">
        <v>134</v>
      </c>
      <c r="AP22" s="25">
        <v>75</v>
      </c>
      <c r="AQ22" s="25">
        <v>65</v>
      </c>
      <c r="AR22" s="25">
        <v>65</v>
      </c>
      <c r="AS22" s="25">
        <v>65</v>
      </c>
      <c r="AT22" s="25">
        <v>65</v>
      </c>
      <c r="AU22" s="25">
        <v>65</v>
      </c>
      <c r="AV22" s="25">
        <v>65</v>
      </c>
      <c r="AW22" s="25">
        <v>65</v>
      </c>
      <c r="AX22" s="25">
        <v>65</v>
      </c>
      <c r="AY22" s="25">
        <v>65</v>
      </c>
      <c r="AZ22" s="25">
        <v>65</v>
      </c>
      <c r="BA22" s="25">
        <v>65</v>
      </c>
      <c r="BB22" s="25">
        <v>65</v>
      </c>
      <c r="BC22" s="25">
        <v>65</v>
      </c>
      <c r="BD22" s="25">
        <v>62</v>
      </c>
      <c r="BE22" s="25">
        <v>165</v>
      </c>
      <c r="BF22" s="25">
        <v>107</v>
      </c>
      <c r="BG22" s="25">
        <v>354</v>
      </c>
      <c r="BH22" s="25">
        <v>460</v>
      </c>
      <c r="BI22" s="25">
        <v>264</v>
      </c>
      <c r="BJ22" s="25">
        <v>246</v>
      </c>
      <c r="BK22" s="25">
        <v>350</v>
      </c>
      <c r="BL22" s="25">
        <v>178</v>
      </c>
      <c r="BM22" s="25">
        <v>273</v>
      </c>
      <c r="BN22" s="25">
        <v>194</v>
      </c>
      <c r="BO22" s="25">
        <v>270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1.004008769182587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242</v>
      </c>
      <c r="K23" s="41">
        <v>292</v>
      </c>
      <c r="L23" s="41">
        <v>200</v>
      </c>
      <c r="M23" s="41">
        <v>204</v>
      </c>
      <c r="N23" s="41">
        <v>217</v>
      </c>
      <c r="O23" s="41">
        <v>163</v>
      </c>
      <c r="P23" s="41">
        <v>224</v>
      </c>
      <c r="Q23" s="41">
        <v>237</v>
      </c>
      <c r="R23" s="41">
        <v>206</v>
      </c>
      <c r="S23" s="41">
        <v>172</v>
      </c>
      <c r="T23" s="41">
        <v>243</v>
      </c>
      <c r="U23" s="41">
        <v>266</v>
      </c>
      <c r="V23" s="41">
        <v>309</v>
      </c>
      <c r="W23" s="41">
        <v>249</v>
      </c>
      <c r="X23" s="41">
        <v>247</v>
      </c>
      <c r="Y23" s="41">
        <v>316</v>
      </c>
      <c r="Z23" s="41">
        <v>226</v>
      </c>
      <c r="AA23" s="41">
        <v>396</v>
      </c>
      <c r="AB23" s="41">
        <v>361</v>
      </c>
      <c r="AC23" s="41">
        <v>393</v>
      </c>
      <c r="AD23" s="41">
        <v>577</v>
      </c>
      <c r="AE23" s="41">
        <v>883</v>
      </c>
      <c r="AF23" s="41">
        <v>889</v>
      </c>
      <c r="AG23" s="41">
        <v>524</v>
      </c>
      <c r="AH23" s="41">
        <v>675</v>
      </c>
      <c r="AI23" s="41">
        <v>614</v>
      </c>
      <c r="AJ23" s="41">
        <v>929</v>
      </c>
      <c r="AK23" s="41">
        <v>527</v>
      </c>
      <c r="AL23" s="41">
        <v>527</v>
      </c>
      <c r="AM23" s="41">
        <v>467</v>
      </c>
      <c r="AN23" s="41">
        <v>213</v>
      </c>
      <c r="AO23" s="41">
        <v>134</v>
      </c>
      <c r="AP23" s="41">
        <v>75</v>
      </c>
      <c r="AQ23" s="41">
        <v>65</v>
      </c>
      <c r="AR23" s="41">
        <v>65</v>
      </c>
      <c r="AS23" s="41">
        <v>65</v>
      </c>
      <c r="AT23" s="41">
        <v>65</v>
      </c>
      <c r="AU23" s="41">
        <v>65</v>
      </c>
      <c r="AV23" s="41">
        <v>65</v>
      </c>
      <c r="AW23" s="41">
        <v>65</v>
      </c>
      <c r="AX23" s="41">
        <v>65</v>
      </c>
      <c r="AY23" s="41">
        <v>65</v>
      </c>
      <c r="AZ23" s="41">
        <v>65</v>
      </c>
      <c r="BA23" s="41">
        <v>65</v>
      </c>
      <c r="BB23" s="41">
        <v>65</v>
      </c>
      <c r="BC23" s="41">
        <v>65</v>
      </c>
      <c r="BD23" s="41">
        <v>62</v>
      </c>
      <c r="BE23" s="41">
        <v>165</v>
      </c>
      <c r="BF23" s="41">
        <v>107</v>
      </c>
      <c r="BG23" s="41">
        <v>354</v>
      </c>
      <c r="BH23" s="41">
        <v>460</v>
      </c>
      <c r="BI23" s="41">
        <v>264</v>
      </c>
      <c r="BJ23" s="41">
        <v>246</v>
      </c>
      <c r="BK23" s="41">
        <v>350</v>
      </c>
      <c r="BL23" s="41">
        <v>178</v>
      </c>
      <c r="BM23" s="41">
        <v>273</v>
      </c>
      <c r="BN23" s="41">
        <v>194</v>
      </c>
      <c r="BO23" s="41">
        <v>270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5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159</v>
      </c>
      <c r="K25" s="25">
        <v>139</v>
      </c>
      <c r="L25" s="25">
        <v>123</v>
      </c>
      <c r="M25" s="25">
        <v>133</v>
      </c>
      <c r="N25" s="25">
        <v>143</v>
      </c>
      <c r="O25" s="25">
        <v>140</v>
      </c>
      <c r="P25" s="25">
        <v>148</v>
      </c>
      <c r="Q25" s="25">
        <v>144</v>
      </c>
      <c r="R25" s="25">
        <v>183</v>
      </c>
      <c r="S25" s="25">
        <v>119</v>
      </c>
      <c r="T25" s="25">
        <v>166</v>
      </c>
      <c r="U25" s="25">
        <v>107</v>
      </c>
      <c r="V25" s="25">
        <v>193</v>
      </c>
      <c r="W25" s="25">
        <v>173</v>
      </c>
      <c r="X25" s="25">
        <v>317</v>
      </c>
      <c r="Y25" s="25">
        <v>172</v>
      </c>
      <c r="Z25" s="25">
        <v>89</v>
      </c>
      <c r="AA25" s="25">
        <v>75</v>
      </c>
      <c r="AB25" s="25">
        <v>35</v>
      </c>
      <c r="AC25" s="25">
        <v>152</v>
      </c>
      <c r="AD25" s="25">
        <v>182</v>
      </c>
      <c r="AE25" s="25">
        <v>231</v>
      </c>
      <c r="AF25" s="25">
        <v>408</v>
      </c>
      <c r="AG25" s="25">
        <v>661</v>
      </c>
      <c r="AH25" s="25">
        <v>30</v>
      </c>
      <c r="AI25" s="25">
        <v>257</v>
      </c>
      <c r="AJ25" s="25">
        <v>500</v>
      </c>
      <c r="AK25" s="25">
        <v>629</v>
      </c>
      <c r="AL25" s="25">
        <v>0</v>
      </c>
      <c r="AM25" s="25">
        <v>96</v>
      </c>
      <c r="AN25" s="25">
        <v>213</v>
      </c>
      <c r="AO25" s="25">
        <v>123</v>
      </c>
      <c r="AP25" s="25">
        <v>57</v>
      </c>
      <c r="AQ25" s="25">
        <v>10</v>
      </c>
      <c r="AR25" s="25">
        <v>65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2</v>
      </c>
      <c r="BE25" s="25">
        <v>11</v>
      </c>
      <c r="BF25" s="25">
        <v>156</v>
      </c>
      <c r="BG25" s="25">
        <v>45</v>
      </c>
      <c r="BH25" s="25">
        <v>85</v>
      </c>
      <c r="BI25" s="25">
        <v>327</v>
      </c>
      <c r="BJ25" s="25">
        <v>160</v>
      </c>
      <c r="BK25" s="25">
        <v>171</v>
      </c>
      <c r="BL25" s="25">
        <v>226</v>
      </c>
      <c r="BM25" s="25">
        <v>107</v>
      </c>
      <c r="BN25" s="25">
        <v>158</v>
      </c>
      <c r="BO25" s="25">
        <v>204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0.99503968253968256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159</v>
      </c>
      <c r="K26" s="41">
        <v>139</v>
      </c>
      <c r="L26" s="41">
        <v>123</v>
      </c>
      <c r="M26" s="41">
        <v>133</v>
      </c>
      <c r="N26" s="41">
        <v>143</v>
      </c>
      <c r="O26" s="41">
        <v>140</v>
      </c>
      <c r="P26" s="41">
        <v>148</v>
      </c>
      <c r="Q26" s="41">
        <v>144</v>
      </c>
      <c r="R26" s="41">
        <v>183</v>
      </c>
      <c r="S26" s="41">
        <v>119</v>
      </c>
      <c r="T26" s="41">
        <v>166</v>
      </c>
      <c r="U26" s="41">
        <v>107</v>
      </c>
      <c r="V26" s="41">
        <v>193</v>
      </c>
      <c r="W26" s="41">
        <v>173</v>
      </c>
      <c r="X26" s="41">
        <v>317</v>
      </c>
      <c r="Y26" s="41">
        <v>172</v>
      </c>
      <c r="Z26" s="41">
        <v>89</v>
      </c>
      <c r="AA26" s="41">
        <v>75</v>
      </c>
      <c r="AB26" s="41">
        <v>35</v>
      </c>
      <c r="AC26" s="41">
        <v>152</v>
      </c>
      <c r="AD26" s="41">
        <v>182</v>
      </c>
      <c r="AE26" s="41">
        <v>231</v>
      </c>
      <c r="AF26" s="41">
        <v>408</v>
      </c>
      <c r="AG26" s="41">
        <v>661</v>
      </c>
      <c r="AH26" s="41">
        <v>30</v>
      </c>
      <c r="AI26" s="41">
        <v>257</v>
      </c>
      <c r="AJ26" s="41">
        <v>500</v>
      </c>
      <c r="AK26" s="41">
        <v>629</v>
      </c>
      <c r="AL26" s="41">
        <v>0</v>
      </c>
      <c r="AM26" s="41">
        <v>96</v>
      </c>
      <c r="AN26" s="41">
        <v>213</v>
      </c>
      <c r="AO26" s="41">
        <v>123</v>
      </c>
      <c r="AP26" s="41">
        <v>57</v>
      </c>
      <c r="AQ26" s="41">
        <v>10</v>
      </c>
      <c r="AR26" s="41">
        <v>65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2</v>
      </c>
      <c r="BE26" s="41">
        <v>11</v>
      </c>
      <c r="BF26" s="41">
        <v>156</v>
      </c>
      <c r="BG26" s="41">
        <v>45</v>
      </c>
      <c r="BH26" s="41">
        <v>85</v>
      </c>
      <c r="BI26" s="41">
        <v>327</v>
      </c>
      <c r="BJ26" s="41">
        <v>160</v>
      </c>
      <c r="BK26" s="41">
        <v>171</v>
      </c>
      <c r="BL26" s="41">
        <v>266</v>
      </c>
      <c r="BM26" s="41">
        <v>107</v>
      </c>
      <c r="BN26" s="41">
        <v>158</v>
      </c>
      <c r="BO26" s="41">
        <v>204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14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594" priority="16" operator="greaterThan">
      <formula>95%</formula>
    </cfRule>
    <cfRule type="cellIs" dxfId="593" priority="17" operator="greaterThanOrEqual">
      <formula>90%</formula>
    </cfRule>
    <cfRule type="cellIs" dxfId="592" priority="18" operator="lessThan">
      <formula>89.99%</formula>
    </cfRule>
  </conditionalFormatting>
  <conditionalFormatting sqref="CI13">
    <cfRule type="cellIs" dxfId="591" priority="13" operator="greaterThan">
      <formula>95%</formula>
    </cfRule>
    <cfRule type="cellIs" dxfId="590" priority="14" operator="greaterThanOrEqual">
      <formula>90%</formula>
    </cfRule>
    <cfRule type="cellIs" dxfId="589" priority="15" operator="lessThan">
      <formula>89.99%</formula>
    </cfRule>
  </conditionalFormatting>
  <conditionalFormatting sqref="CI16">
    <cfRule type="cellIs" dxfId="588" priority="10" operator="greaterThan">
      <formula>95%</formula>
    </cfRule>
    <cfRule type="cellIs" dxfId="587" priority="11" operator="greaterThanOrEqual">
      <formula>90%</formula>
    </cfRule>
    <cfRule type="cellIs" dxfId="586" priority="12" operator="lessThan">
      <formula>89.99%</formula>
    </cfRule>
  </conditionalFormatting>
  <conditionalFormatting sqref="CI19">
    <cfRule type="cellIs" dxfId="585" priority="7" operator="greaterThan">
      <formula>95%</formula>
    </cfRule>
    <cfRule type="cellIs" dxfId="584" priority="8" operator="greaterThanOrEqual">
      <formula>90%</formula>
    </cfRule>
    <cfRule type="cellIs" dxfId="583" priority="9" operator="lessThan">
      <formula>89.99%</formula>
    </cfRule>
  </conditionalFormatting>
  <conditionalFormatting sqref="CI22">
    <cfRule type="cellIs" dxfId="582" priority="2" operator="greaterThanOrEqual">
      <formula>100%</formula>
    </cfRule>
    <cfRule type="cellIs" dxfId="581" priority="3" operator="lessThan">
      <formula>99.99%</formula>
    </cfRule>
  </conditionalFormatting>
  <conditionalFormatting sqref="CI25">
    <cfRule type="cellIs" dxfId="580" priority="4" operator="greaterThan">
      <formula>95%</formula>
    </cfRule>
    <cfRule type="cellIs" dxfId="579" priority="5" operator="greaterThanOrEqual">
      <formula>90%</formula>
    </cfRule>
    <cfRule type="cellIs" dxfId="578" priority="6" operator="lessThan">
      <formula>89.99%</formula>
    </cfRule>
  </conditionalFormatting>
  <dataValidations count="1">
    <dataValidation showDropDown="1" showInputMessage="1" showErrorMessage="1" sqref="C21 G19:G23 G10:G11 G16:G17 G13:G14 G25:G26" xr:uid="{68248B97-B448-44E2-BE11-039F154A6FFC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D373-A345-4CEF-BFE3-F9EF7DED1EE0}">
  <sheetPr>
    <tabColor rgb="FFC00000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9</v>
      </c>
      <c r="F2" s="138" t="s">
        <v>70</v>
      </c>
      <c r="G2" s="138"/>
      <c r="H2" s="22">
        <v>300954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19</v>
      </c>
      <c r="K10" s="25">
        <v>25</v>
      </c>
      <c r="L10" s="25">
        <v>12</v>
      </c>
      <c r="M10" s="25">
        <v>18</v>
      </c>
      <c r="N10" s="25">
        <v>31</v>
      </c>
      <c r="O10" s="25">
        <v>18</v>
      </c>
      <c r="P10" s="25">
        <v>25</v>
      </c>
      <c r="Q10" s="25">
        <v>15</v>
      </c>
      <c r="R10" s="25">
        <v>26</v>
      </c>
      <c r="S10" s="25">
        <v>16</v>
      </c>
      <c r="T10" s="25">
        <v>25</v>
      </c>
      <c r="U10" s="25">
        <v>19</v>
      </c>
      <c r="V10" s="25">
        <v>28</v>
      </c>
      <c r="W10" s="25">
        <v>22</v>
      </c>
      <c r="X10" s="25">
        <v>13</v>
      </c>
      <c r="Y10" s="25">
        <v>26</v>
      </c>
      <c r="Z10" s="25">
        <v>8</v>
      </c>
      <c r="AA10" s="25">
        <v>8</v>
      </c>
      <c r="AB10" s="25">
        <v>9</v>
      </c>
      <c r="AC10" s="25">
        <v>30</v>
      </c>
      <c r="AD10" s="25">
        <v>41</v>
      </c>
      <c r="AE10" s="25">
        <v>41</v>
      </c>
      <c r="AF10" s="25">
        <v>26</v>
      </c>
      <c r="AG10" s="25">
        <v>31</v>
      </c>
      <c r="AH10" s="25">
        <v>11</v>
      </c>
      <c r="AI10" s="25">
        <v>11</v>
      </c>
      <c r="AJ10" s="25">
        <v>11</v>
      </c>
      <c r="AK10" s="25">
        <v>9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15</v>
      </c>
      <c r="BE10" s="25">
        <v>35</v>
      </c>
      <c r="BF10" s="25">
        <v>24</v>
      </c>
      <c r="BG10" s="25">
        <v>29</v>
      </c>
      <c r="BH10" s="25">
        <v>19</v>
      </c>
      <c r="BI10" s="25">
        <v>17</v>
      </c>
      <c r="BJ10" s="25">
        <v>19</v>
      </c>
      <c r="BK10" s="25">
        <v>20</v>
      </c>
      <c r="BL10" s="25">
        <v>22</v>
      </c>
      <c r="BM10" s="25">
        <v>22</v>
      </c>
      <c r="BN10" s="25">
        <v>20</v>
      </c>
      <c r="BO10" s="25">
        <v>17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19</v>
      </c>
      <c r="K11" s="41">
        <v>25</v>
      </c>
      <c r="L11" s="41">
        <v>12</v>
      </c>
      <c r="M11" s="41">
        <v>18</v>
      </c>
      <c r="N11" s="41">
        <v>31</v>
      </c>
      <c r="O11" s="41">
        <v>18</v>
      </c>
      <c r="P11" s="41">
        <v>25</v>
      </c>
      <c r="Q11" s="41">
        <v>15</v>
      </c>
      <c r="R11" s="41">
        <v>26</v>
      </c>
      <c r="S11" s="41">
        <v>16</v>
      </c>
      <c r="T11" s="41">
        <v>25</v>
      </c>
      <c r="U11" s="41">
        <v>19</v>
      </c>
      <c r="V11" s="41">
        <v>28</v>
      </c>
      <c r="W11" s="41">
        <v>22</v>
      </c>
      <c r="X11" s="41">
        <v>13</v>
      </c>
      <c r="Y11" s="41">
        <v>26</v>
      </c>
      <c r="Z11" s="41">
        <v>8</v>
      </c>
      <c r="AA11" s="41">
        <v>8</v>
      </c>
      <c r="AB11" s="41">
        <v>9</v>
      </c>
      <c r="AC11" s="41">
        <v>30</v>
      </c>
      <c r="AD11" s="41">
        <v>41</v>
      </c>
      <c r="AE11" s="41">
        <v>41</v>
      </c>
      <c r="AF11" s="41">
        <v>26</v>
      </c>
      <c r="AG11" s="41">
        <v>31</v>
      </c>
      <c r="AH11" s="41">
        <v>11</v>
      </c>
      <c r="AI11" s="41">
        <v>11</v>
      </c>
      <c r="AJ11" s="41">
        <v>11</v>
      </c>
      <c r="AK11" s="41">
        <v>9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15</v>
      </c>
      <c r="BE11" s="41">
        <v>35</v>
      </c>
      <c r="BF11" s="41">
        <v>24</v>
      </c>
      <c r="BG11" s="41">
        <v>29</v>
      </c>
      <c r="BH11" s="41">
        <v>19</v>
      </c>
      <c r="BI11" s="41">
        <v>17</v>
      </c>
      <c r="BJ11" s="41">
        <v>19</v>
      </c>
      <c r="BK11" s="41">
        <v>20</v>
      </c>
      <c r="BL11" s="41">
        <v>22</v>
      </c>
      <c r="BM11" s="41">
        <v>22</v>
      </c>
      <c r="BN11" s="41">
        <v>20</v>
      </c>
      <c r="BO11" s="41">
        <v>17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192</v>
      </c>
      <c r="K13" s="25">
        <v>251</v>
      </c>
      <c r="L13" s="25">
        <v>122</v>
      </c>
      <c r="M13" s="25">
        <v>181</v>
      </c>
      <c r="N13" s="25">
        <v>307</v>
      </c>
      <c r="O13" s="25">
        <v>175</v>
      </c>
      <c r="P13" s="25">
        <v>246</v>
      </c>
      <c r="Q13" s="25">
        <v>148</v>
      </c>
      <c r="R13" s="25">
        <v>263</v>
      </c>
      <c r="S13" s="25">
        <v>158</v>
      </c>
      <c r="T13" s="25">
        <v>250</v>
      </c>
      <c r="U13" s="25">
        <v>187</v>
      </c>
      <c r="V13" s="25">
        <v>281</v>
      </c>
      <c r="W13" s="25">
        <v>217</v>
      </c>
      <c r="X13" s="25">
        <v>129</v>
      </c>
      <c r="Y13" s="25">
        <v>255</v>
      </c>
      <c r="Z13" s="25">
        <v>83</v>
      </c>
      <c r="AA13" s="25">
        <v>80</v>
      </c>
      <c r="AB13" s="25">
        <v>86</v>
      </c>
      <c r="AC13" s="25">
        <v>302</v>
      </c>
      <c r="AD13" s="25">
        <v>406</v>
      </c>
      <c r="AE13" s="25">
        <v>407</v>
      </c>
      <c r="AF13" s="25">
        <v>257</v>
      </c>
      <c r="AG13" s="25">
        <v>308</v>
      </c>
      <c r="AH13" s="25">
        <v>107</v>
      </c>
      <c r="AI13" s="25">
        <v>108</v>
      </c>
      <c r="AJ13" s="25">
        <v>113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148</v>
      </c>
      <c r="BE13" s="25">
        <v>350</v>
      </c>
      <c r="BF13" s="25">
        <v>244</v>
      </c>
      <c r="BG13" s="25">
        <v>287</v>
      </c>
      <c r="BH13" s="25">
        <v>194</v>
      </c>
      <c r="BI13" s="25">
        <v>171</v>
      </c>
      <c r="BJ13" s="25">
        <v>191</v>
      </c>
      <c r="BK13" s="25">
        <v>199</v>
      </c>
      <c r="BL13" s="25">
        <v>216</v>
      </c>
      <c r="BM13" s="25">
        <v>221</v>
      </c>
      <c r="BN13" s="25">
        <v>195</v>
      </c>
      <c r="BO13" s="25">
        <v>171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0.99866131191432395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192</v>
      </c>
      <c r="K14" s="41">
        <v>251</v>
      </c>
      <c r="L14" s="41">
        <v>122</v>
      </c>
      <c r="M14" s="41">
        <v>181</v>
      </c>
      <c r="N14" s="41">
        <v>307</v>
      </c>
      <c r="O14" s="41">
        <v>175</v>
      </c>
      <c r="P14" s="41">
        <v>246</v>
      </c>
      <c r="Q14" s="41">
        <v>148</v>
      </c>
      <c r="R14" s="41">
        <v>263</v>
      </c>
      <c r="S14" s="41">
        <v>158</v>
      </c>
      <c r="T14" s="41">
        <v>251</v>
      </c>
      <c r="U14" s="41">
        <v>187</v>
      </c>
      <c r="V14" s="41">
        <v>282</v>
      </c>
      <c r="W14" s="41">
        <v>217</v>
      </c>
      <c r="X14" s="41">
        <v>130</v>
      </c>
      <c r="Y14" s="41">
        <v>255</v>
      </c>
      <c r="Z14" s="41">
        <v>83</v>
      </c>
      <c r="AA14" s="41">
        <v>81</v>
      </c>
      <c r="AB14" s="41">
        <v>86</v>
      </c>
      <c r="AC14" s="41">
        <v>302</v>
      </c>
      <c r="AD14" s="41">
        <v>406</v>
      </c>
      <c r="AE14" s="41">
        <v>408</v>
      </c>
      <c r="AF14" s="41">
        <v>258</v>
      </c>
      <c r="AG14" s="41">
        <v>308</v>
      </c>
      <c r="AH14" s="41">
        <v>107</v>
      </c>
      <c r="AI14" s="41">
        <v>108</v>
      </c>
      <c r="AJ14" s="41">
        <v>113</v>
      </c>
      <c r="AK14" s="41">
        <v>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149</v>
      </c>
      <c r="BE14" s="41">
        <v>351</v>
      </c>
      <c r="BF14" s="41">
        <v>244</v>
      </c>
      <c r="BG14" s="41">
        <v>287</v>
      </c>
      <c r="BH14" s="41">
        <v>194</v>
      </c>
      <c r="BI14" s="41">
        <v>172</v>
      </c>
      <c r="BJ14" s="41">
        <v>191</v>
      </c>
      <c r="BK14" s="41">
        <v>200</v>
      </c>
      <c r="BL14" s="41">
        <v>216</v>
      </c>
      <c r="BM14" s="41">
        <v>221</v>
      </c>
      <c r="BN14" s="41">
        <v>196</v>
      </c>
      <c r="BO14" s="41">
        <v>171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316</v>
      </c>
      <c r="K19" s="25">
        <v>170</v>
      </c>
      <c r="L19" s="25">
        <v>95</v>
      </c>
      <c r="M19" s="25">
        <v>231</v>
      </c>
      <c r="N19" s="25">
        <v>139</v>
      </c>
      <c r="O19" s="25">
        <v>417</v>
      </c>
      <c r="P19" s="25">
        <v>105</v>
      </c>
      <c r="Q19" s="25">
        <v>241</v>
      </c>
      <c r="R19" s="25">
        <v>156</v>
      </c>
      <c r="S19" s="25">
        <v>294</v>
      </c>
      <c r="T19" s="25">
        <v>193</v>
      </c>
      <c r="U19" s="25">
        <v>122</v>
      </c>
      <c r="V19" s="25">
        <v>314</v>
      </c>
      <c r="W19" s="25">
        <v>191</v>
      </c>
      <c r="X19" s="25">
        <v>198</v>
      </c>
      <c r="Y19" s="25">
        <v>182</v>
      </c>
      <c r="Z19" s="25">
        <v>163</v>
      </c>
      <c r="AA19" s="25">
        <v>110</v>
      </c>
      <c r="AB19" s="25">
        <v>0</v>
      </c>
      <c r="AC19" s="25">
        <v>181</v>
      </c>
      <c r="AD19" s="25">
        <v>376</v>
      </c>
      <c r="AE19" s="25">
        <v>543</v>
      </c>
      <c r="AF19" s="25">
        <v>118</v>
      </c>
      <c r="AG19" s="25">
        <v>105</v>
      </c>
      <c r="AH19" s="25">
        <v>114</v>
      </c>
      <c r="AI19" s="25">
        <v>239</v>
      </c>
      <c r="AJ19" s="25">
        <v>456</v>
      </c>
      <c r="AK19" s="25">
        <v>119</v>
      </c>
      <c r="AL19" s="25">
        <v>0</v>
      </c>
      <c r="AM19" s="25">
        <v>31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94</v>
      </c>
      <c r="BF19" s="25">
        <v>402</v>
      </c>
      <c r="BG19" s="25">
        <v>308</v>
      </c>
      <c r="BH19" s="25">
        <v>194</v>
      </c>
      <c r="BI19" s="25">
        <v>274</v>
      </c>
      <c r="BJ19" s="25">
        <v>120</v>
      </c>
      <c r="BK19" s="25">
        <v>191</v>
      </c>
      <c r="BL19" s="25">
        <v>185</v>
      </c>
      <c r="BM19" s="25">
        <v>270</v>
      </c>
      <c r="BN19" s="25">
        <v>115</v>
      </c>
      <c r="BO19" s="25">
        <v>349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316</v>
      </c>
      <c r="K20" s="41">
        <v>170</v>
      </c>
      <c r="L20" s="41">
        <v>95</v>
      </c>
      <c r="M20" s="41">
        <v>231</v>
      </c>
      <c r="N20" s="41">
        <v>139</v>
      </c>
      <c r="O20" s="41">
        <v>417</v>
      </c>
      <c r="P20" s="41">
        <v>105</v>
      </c>
      <c r="Q20" s="41">
        <v>241</v>
      </c>
      <c r="R20" s="41">
        <v>156</v>
      </c>
      <c r="S20" s="41">
        <v>294</v>
      </c>
      <c r="T20" s="41">
        <v>193</v>
      </c>
      <c r="U20" s="41">
        <v>122</v>
      </c>
      <c r="V20" s="41">
        <v>314</v>
      </c>
      <c r="W20" s="41">
        <v>191</v>
      </c>
      <c r="X20" s="41">
        <v>198</v>
      </c>
      <c r="Y20" s="41">
        <v>182</v>
      </c>
      <c r="Z20" s="41">
        <v>163</v>
      </c>
      <c r="AA20" s="41">
        <v>110</v>
      </c>
      <c r="AB20" s="41">
        <v>0</v>
      </c>
      <c r="AC20" s="41">
        <v>181</v>
      </c>
      <c r="AD20" s="41">
        <v>376</v>
      </c>
      <c r="AE20" s="41">
        <v>543</v>
      </c>
      <c r="AF20" s="41">
        <v>118</v>
      </c>
      <c r="AG20" s="41">
        <v>105</v>
      </c>
      <c r="AH20" s="41">
        <v>114</v>
      </c>
      <c r="AI20" s="41">
        <v>239</v>
      </c>
      <c r="AJ20" s="41">
        <v>456</v>
      </c>
      <c r="AK20" s="41">
        <v>119</v>
      </c>
      <c r="AL20" s="41">
        <v>0</v>
      </c>
      <c r="AM20" s="41">
        <v>31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94</v>
      </c>
      <c r="BF20" s="41">
        <v>402</v>
      </c>
      <c r="BG20" s="41">
        <v>308</v>
      </c>
      <c r="BH20" s="41">
        <v>194</v>
      </c>
      <c r="BI20" s="41">
        <v>274</v>
      </c>
      <c r="BJ20" s="41">
        <v>120</v>
      </c>
      <c r="BK20" s="41">
        <v>191</v>
      </c>
      <c r="BL20" s="41">
        <v>185</v>
      </c>
      <c r="BM20" s="41">
        <v>270</v>
      </c>
      <c r="BN20" s="41">
        <v>115</v>
      </c>
      <c r="BO20" s="41">
        <v>349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467</v>
      </c>
      <c r="K22" s="25">
        <v>443</v>
      </c>
      <c r="L22" s="25">
        <v>364</v>
      </c>
      <c r="M22" s="25">
        <v>319</v>
      </c>
      <c r="N22" s="25">
        <v>362</v>
      </c>
      <c r="O22" s="25">
        <v>614</v>
      </c>
      <c r="P22" s="25">
        <v>344</v>
      </c>
      <c r="Q22" s="25">
        <v>458</v>
      </c>
      <c r="R22" s="25">
        <v>328</v>
      </c>
      <c r="S22" s="25">
        <v>476</v>
      </c>
      <c r="T22" s="25">
        <v>375</v>
      </c>
      <c r="U22" s="25">
        <v>399</v>
      </c>
      <c r="V22" s="25">
        <v>451</v>
      </c>
      <c r="W22" s="25">
        <v>400</v>
      </c>
      <c r="X22" s="25">
        <v>357</v>
      </c>
      <c r="Y22" s="25">
        <v>368</v>
      </c>
      <c r="Z22" s="25">
        <v>370</v>
      </c>
      <c r="AA22" s="25">
        <v>465</v>
      </c>
      <c r="AB22" s="25">
        <v>333</v>
      </c>
      <c r="AC22" s="25">
        <v>363</v>
      </c>
      <c r="AD22" s="25">
        <v>639</v>
      </c>
      <c r="AE22" s="25">
        <v>1010</v>
      </c>
      <c r="AF22" s="25">
        <v>746</v>
      </c>
      <c r="AG22" s="25">
        <v>449</v>
      </c>
      <c r="AH22" s="25">
        <v>490</v>
      </c>
      <c r="AI22" s="25">
        <v>530</v>
      </c>
      <c r="AJ22" s="25">
        <v>737</v>
      </c>
      <c r="AK22" s="25">
        <v>504</v>
      </c>
      <c r="AL22" s="25">
        <v>0</v>
      </c>
      <c r="AM22" s="25">
        <v>369</v>
      </c>
      <c r="AN22" s="25">
        <v>228</v>
      </c>
      <c r="AO22" s="25">
        <v>142</v>
      </c>
      <c r="AP22" s="25">
        <v>53</v>
      </c>
      <c r="AQ22" s="25">
        <v>43</v>
      </c>
      <c r="AR22" s="25">
        <v>43</v>
      </c>
      <c r="AS22" s="25">
        <v>43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39</v>
      </c>
      <c r="BE22" s="25">
        <v>130</v>
      </c>
      <c r="BF22" s="25">
        <v>249</v>
      </c>
      <c r="BG22" s="25">
        <v>373</v>
      </c>
      <c r="BH22" s="25">
        <v>373</v>
      </c>
      <c r="BI22" s="25">
        <v>332</v>
      </c>
      <c r="BJ22" s="25">
        <v>150</v>
      </c>
      <c r="BK22" s="25">
        <v>281</v>
      </c>
      <c r="BL22" s="25">
        <v>326</v>
      </c>
      <c r="BM22" s="25">
        <v>370</v>
      </c>
      <c r="BN22" s="25">
        <v>267</v>
      </c>
      <c r="BO22" s="25">
        <v>415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467</v>
      </c>
      <c r="K23" s="41">
        <v>443</v>
      </c>
      <c r="L23" s="41">
        <v>364</v>
      </c>
      <c r="M23" s="41">
        <v>319</v>
      </c>
      <c r="N23" s="41">
        <v>362</v>
      </c>
      <c r="O23" s="41">
        <v>614</v>
      </c>
      <c r="P23" s="41">
        <v>344</v>
      </c>
      <c r="Q23" s="41">
        <v>458</v>
      </c>
      <c r="R23" s="41">
        <v>328</v>
      </c>
      <c r="S23" s="41">
        <v>476</v>
      </c>
      <c r="T23" s="41">
        <v>375</v>
      </c>
      <c r="U23" s="41">
        <v>399</v>
      </c>
      <c r="V23" s="41">
        <v>451</v>
      </c>
      <c r="W23" s="41">
        <v>400</v>
      </c>
      <c r="X23" s="41">
        <v>357</v>
      </c>
      <c r="Y23" s="41">
        <v>368</v>
      </c>
      <c r="Z23" s="41">
        <v>370</v>
      </c>
      <c r="AA23" s="41">
        <v>465</v>
      </c>
      <c r="AB23" s="41">
        <v>333</v>
      </c>
      <c r="AC23" s="41">
        <v>363</v>
      </c>
      <c r="AD23" s="41">
        <v>639</v>
      </c>
      <c r="AE23" s="41">
        <v>1010</v>
      </c>
      <c r="AF23" s="41">
        <v>746</v>
      </c>
      <c r="AG23" s="41">
        <v>449</v>
      </c>
      <c r="AH23" s="41">
        <v>490</v>
      </c>
      <c r="AI23" s="41">
        <v>530</v>
      </c>
      <c r="AJ23" s="41">
        <v>737</v>
      </c>
      <c r="AK23" s="41">
        <v>504</v>
      </c>
      <c r="AL23" s="41">
        <v>0</v>
      </c>
      <c r="AM23" s="41">
        <v>369</v>
      </c>
      <c r="AN23" s="41">
        <v>228</v>
      </c>
      <c r="AO23" s="41">
        <v>142</v>
      </c>
      <c r="AP23" s="41">
        <v>53</v>
      </c>
      <c r="AQ23" s="41">
        <v>43</v>
      </c>
      <c r="AR23" s="41">
        <v>43</v>
      </c>
      <c r="AS23" s="41">
        <v>43</v>
      </c>
      <c r="AT23" s="41">
        <v>0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39</v>
      </c>
      <c r="BE23" s="41">
        <v>130</v>
      </c>
      <c r="BF23" s="41">
        <v>249</v>
      </c>
      <c r="BG23" s="41">
        <v>373</v>
      </c>
      <c r="BH23" s="41">
        <v>373</v>
      </c>
      <c r="BI23" s="41">
        <v>332</v>
      </c>
      <c r="BJ23" s="41">
        <v>150</v>
      </c>
      <c r="BK23" s="41">
        <v>281</v>
      </c>
      <c r="BL23" s="41">
        <v>326</v>
      </c>
      <c r="BM23" s="41">
        <v>370</v>
      </c>
      <c r="BN23" s="41">
        <v>267</v>
      </c>
      <c r="BO23" s="41">
        <v>415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5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220</v>
      </c>
      <c r="K25" s="25">
        <v>194</v>
      </c>
      <c r="L25" s="25">
        <v>174</v>
      </c>
      <c r="M25" s="25">
        <v>276</v>
      </c>
      <c r="N25" s="25">
        <v>93</v>
      </c>
      <c r="O25" s="25">
        <v>165</v>
      </c>
      <c r="P25" s="25">
        <v>375</v>
      </c>
      <c r="Q25" s="25">
        <v>126</v>
      </c>
      <c r="R25" s="25">
        <v>286</v>
      </c>
      <c r="S25" s="25">
        <v>146</v>
      </c>
      <c r="T25" s="25">
        <v>294</v>
      </c>
      <c r="U25" s="25">
        <v>98</v>
      </c>
      <c r="V25" s="25">
        <v>262</v>
      </c>
      <c r="W25" s="25">
        <v>242</v>
      </c>
      <c r="X25" s="25">
        <v>241</v>
      </c>
      <c r="Y25" s="25">
        <v>171</v>
      </c>
      <c r="Z25" s="25">
        <v>159</v>
      </c>
      <c r="AA25" s="25">
        <v>15</v>
      </c>
      <c r="AB25" s="25">
        <v>132</v>
      </c>
      <c r="AC25" s="25">
        <v>148</v>
      </c>
      <c r="AD25" s="25">
        <v>100</v>
      </c>
      <c r="AE25" s="25">
        <v>172</v>
      </c>
      <c r="AF25" s="25">
        <v>382</v>
      </c>
      <c r="AG25" s="25">
        <v>396</v>
      </c>
      <c r="AH25" s="25">
        <v>73</v>
      </c>
      <c r="AI25" s="25">
        <v>199</v>
      </c>
      <c r="AJ25" s="25">
        <v>249</v>
      </c>
      <c r="AK25" s="25">
        <v>341</v>
      </c>
      <c r="AL25" s="25">
        <v>0</v>
      </c>
      <c r="AM25" s="25">
        <v>166</v>
      </c>
      <c r="AN25" s="25">
        <v>141</v>
      </c>
      <c r="AO25" s="25">
        <v>87</v>
      </c>
      <c r="AP25" s="25">
        <v>89</v>
      </c>
      <c r="AQ25" s="25">
        <v>10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2</v>
      </c>
      <c r="BE25" s="25">
        <v>3</v>
      </c>
      <c r="BF25" s="25">
        <v>283</v>
      </c>
      <c r="BG25" s="25">
        <v>184</v>
      </c>
      <c r="BH25" s="25">
        <v>193</v>
      </c>
      <c r="BI25" s="25">
        <v>315</v>
      </c>
      <c r="BJ25" s="25">
        <v>221</v>
      </c>
      <c r="BK25" s="25">
        <v>141</v>
      </c>
      <c r="BL25" s="25">
        <v>140</v>
      </c>
      <c r="BM25" s="25">
        <v>226</v>
      </c>
      <c r="BN25" s="25">
        <v>218</v>
      </c>
      <c r="BO25" s="25">
        <v>201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0.99916227860220197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220</v>
      </c>
      <c r="K26" s="41">
        <v>194</v>
      </c>
      <c r="L26" s="41">
        <v>175</v>
      </c>
      <c r="M26" s="41">
        <v>276</v>
      </c>
      <c r="N26" s="41">
        <v>96</v>
      </c>
      <c r="O26" s="41">
        <v>165</v>
      </c>
      <c r="P26" s="41">
        <v>375</v>
      </c>
      <c r="Q26" s="41">
        <v>126</v>
      </c>
      <c r="R26" s="41">
        <v>286</v>
      </c>
      <c r="S26" s="41">
        <v>146</v>
      </c>
      <c r="T26" s="41">
        <v>294</v>
      </c>
      <c r="U26" s="41">
        <v>98</v>
      </c>
      <c r="V26" s="41">
        <v>263</v>
      </c>
      <c r="W26" s="41">
        <v>242</v>
      </c>
      <c r="X26" s="41">
        <v>242</v>
      </c>
      <c r="Y26" s="41">
        <v>171</v>
      </c>
      <c r="Z26" s="41">
        <v>159</v>
      </c>
      <c r="AA26" s="41">
        <v>15</v>
      </c>
      <c r="AB26" s="41">
        <v>132</v>
      </c>
      <c r="AC26" s="41">
        <v>148</v>
      </c>
      <c r="AD26" s="41">
        <v>100</v>
      </c>
      <c r="AE26" s="41">
        <v>172</v>
      </c>
      <c r="AF26" s="41">
        <v>382</v>
      </c>
      <c r="AG26" s="41">
        <v>396</v>
      </c>
      <c r="AH26" s="41">
        <v>73</v>
      </c>
      <c r="AI26" s="41">
        <v>199</v>
      </c>
      <c r="AJ26" s="41">
        <v>249</v>
      </c>
      <c r="AK26" s="41">
        <v>341</v>
      </c>
      <c r="AL26" s="41">
        <v>0</v>
      </c>
      <c r="AM26" s="41">
        <v>167</v>
      </c>
      <c r="AN26" s="41">
        <v>141</v>
      </c>
      <c r="AO26" s="41">
        <v>87</v>
      </c>
      <c r="AP26" s="41">
        <v>89</v>
      </c>
      <c r="AQ26" s="41">
        <v>10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2</v>
      </c>
      <c r="BE26" s="41">
        <v>3</v>
      </c>
      <c r="BF26" s="41">
        <v>283</v>
      </c>
      <c r="BG26" s="41">
        <v>184</v>
      </c>
      <c r="BH26" s="41">
        <v>193</v>
      </c>
      <c r="BI26" s="41">
        <v>315</v>
      </c>
      <c r="BJ26" s="41">
        <v>221</v>
      </c>
      <c r="BK26" s="41">
        <v>141</v>
      </c>
      <c r="BL26" s="41">
        <v>140</v>
      </c>
      <c r="BM26" s="41">
        <v>226</v>
      </c>
      <c r="BN26" s="41">
        <v>218</v>
      </c>
      <c r="BO26" s="41">
        <v>201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15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577" priority="16" operator="greaterThan">
      <formula>95%</formula>
    </cfRule>
    <cfRule type="cellIs" dxfId="576" priority="17" operator="greaterThanOrEqual">
      <formula>90%</formula>
    </cfRule>
    <cfRule type="cellIs" dxfId="575" priority="18" operator="lessThan">
      <formula>89.99%</formula>
    </cfRule>
  </conditionalFormatting>
  <conditionalFormatting sqref="CI13">
    <cfRule type="cellIs" dxfId="574" priority="13" operator="greaterThan">
      <formula>95%</formula>
    </cfRule>
    <cfRule type="cellIs" dxfId="573" priority="14" operator="greaterThanOrEqual">
      <formula>90%</formula>
    </cfRule>
    <cfRule type="cellIs" dxfId="572" priority="15" operator="lessThan">
      <formula>89.99%</formula>
    </cfRule>
  </conditionalFormatting>
  <conditionalFormatting sqref="CI16">
    <cfRule type="cellIs" dxfId="571" priority="10" operator="greaterThan">
      <formula>95%</formula>
    </cfRule>
    <cfRule type="cellIs" dxfId="570" priority="11" operator="greaterThanOrEqual">
      <formula>90%</formula>
    </cfRule>
    <cfRule type="cellIs" dxfId="569" priority="12" operator="lessThan">
      <formula>89.99%</formula>
    </cfRule>
  </conditionalFormatting>
  <conditionalFormatting sqref="CI19">
    <cfRule type="cellIs" dxfId="568" priority="7" operator="greaterThan">
      <formula>95%</formula>
    </cfRule>
    <cfRule type="cellIs" dxfId="567" priority="8" operator="greaterThanOrEqual">
      <formula>90%</formula>
    </cfRule>
    <cfRule type="cellIs" dxfId="566" priority="9" operator="lessThan">
      <formula>89.99%</formula>
    </cfRule>
  </conditionalFormatting>
  <conditionalFormatting sqref="CI22">
    <cfRule type="cellIs" dxfId="565" priority="2" operator="greaterThanOrEqual">
      <formula>100%</formula>
    </cfRule>
    <cfRule type="cellIs" dxfId="564" priority="3" operator="lessThan">
      <formula>99.99%</formula>
    </cfRule>
  </conditionalFormatting>
  <conditionalFormatting sqref="CI25">
    <cfRule type="cellIs" dxfId="563" priority="4" operator="greaterThan">
      <formula>95%</formula>
    </cfRule>
    <cfRule type="cellIs" dxfId="562" priority="5" operator="greaterThanOrEqual">
      <formula>90%</formula>
    </cfRule>
    <cfRule type="cellIs" dxfId="561" priority="6" operator="lessThan">
      <formula>89.99%</formula>
    </cfRule>
  </conditionalFormatting>
  <dataValidations disablePrompts="1" count="1">
    <dataValidation showDropDown="1" showInputMessage="1" showErrorMessage="1" sqref="C21 G19:G23 G10:G11 G16:G17 G13:G14 G25:G26" xr:uid="{0D090869-CA05-4F6E-98E7-E10086C754C7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70CE-754D-40E0-8964-C7292E6D48C4}">
  <sheetPr>
    <tabColor rgb="FFFFC000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10</v>
      </c>
      <c r="F2" s="138" t="s">
        <v>70</v>
      </c>
      <c r="G2" s="138"/>
      <c r="H2" s="22">
        <v>301051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61</v>
      </c>
      <c r="K10" s="25">
        <v>59</v>
      </c>
      <c r="L10" s="25">
        <v>44</v>
      </c>
      <c r="M10" s="25">
        <v>62</v>
      </c>
      <c r="N10" s="25">
        <v>49</v>
      </c>
      <c r="O10" s="25">
        <v>63</v>
      </c>
      <c r="P10" s="25">
        <v>62</v>
      </c>
      <c r="Q10" s="25">
        <v>58</v>
      </c>
      <c r="R10" s="25">
        <v>46</v>
      </c>
      <c r="S10" s="25">
        <v>72</v>
      </c>
      <c r="T10" s="25">
        <v>73</v>
      </c>
      <c r="U10" s="25">
        <v>57</v>
      </c>
      <c r="V10" s="25">
        <v>93</v>
      </c>
      <c r="W10" s="25">
        <v>88</v>
      </c>
      <c r="X10" s="25">
        <v>0</v>
      </c>
      <c r="Y10" s="25">
        <v>74</v>
      </c>
      <c r="Z10" s="25">
        <v>70</v>
      </c>
      <c r="AA10" s="25">
        <v>18</v>
      </c>
      <c r="AB10" s="25">
        <v>47</v>
      </c>
      <c r="AC10" s="25">
        <v>140</v>
      </c>
      <c r="AD10" s="25">
        <v>126</v>
      </c>
      <c r="AE10" s="25">
        <v>134</v>
      </c>
      <c r="AF10" s="25">
        <v>148</v>
      </c>
      <c r="AG10" s="25">
        <v>178</v>
      </c>
      <c r="AH10" s="25">
        <v>52</v>
      </c>
      <c r="AI10" s="25">
        <v>36</v>
      </c>
      <c r="AJ10" s="25">
        <v>61</v>
      </c>
      <c r="AK10" s="25">
        <v>72</v>
      </c>
      <c r="AL10" s="25">
        <v>1</v>
      </c>
      <c r="AM10" s="25">
        <v>23</v>
      </c>
      <c r="AN10" s="25">
        <v>25</v>
      </c>
      <c r="AO10" s="25">
        <v>24</v>
      </c>
      <c r="AP10" s="25">
        <v>27</v>
      </c>
      <c r="AQ10" s="25">
        <v>5</v>
      </c>
      <c r="AR10" s="25">
        <v>17</v>
      </c>
      <c r="AS10" s="25">
        <v>22</v>
      </c>
      <c r="AT10" s="25">
        <v>15</v>
      </c>
      <c r="AU10" s="25">
        <v>28</v>
      </c>
      <c r="AV10" s="25">
        <v>22</v>
      </c>
      <c r="AW10" s="25">
        <v>23</v>
      </c>
      <c r="AX10" s="25">
        <v>18</v>
      </c>
      <c r="AY10" s="25">
        <v>16</v>
      </c>
      <c r="AZ10" s="25">
        <v>0</v>
      </c>
      <c r="BA10" s="25">
        <v>0</v>
      </c>
      <c r="BB10" s="25">
        <v>0</v>
      </c>
      <c r="BC10" s="25">
        <v>0</v>
      </c>
      <c r="BD10" s="25">
        <v>65</v>
      </c>
      <c r="BE10" s="25">
        <v>92</v>
      </c>
      <c r="BF10" s="25">
        <v>98</v>
      </c>
      <c r="BG10" s="25">
        <v>93</v>
      </c>
      <c r="BH10" s="25">
        <v>99</v>
      </c>
      <c r="BI10" s="25">
        <v>95</v>
      </c>
      <c r="BJ10" s="25">
        <v>96</v>
      </c>
      <c r="BK10" s="25">
        <v>88</v>
      </c>
      <c r="BL10" s="25">
        <v>89</v>
      </c>
      <c r="BM10" s="25">
        <v>90</v>
      </c>
      <c r="BN10" s="25">
        <v>80</v>
      </c>
      <c r="BO10" s="25">
        <v>81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61</v>
      </c>
      <c r="K11" s="41">
        <v>59</v>
      </c>
      <c r="L11" s="41">
        <v>44</v>
      </c>
      <c r="M11" s="41">
        <v>62</v>
      </c>
      <c r="N11" s="41">
        <v>49</v>
      </c>
      <c r="O11" s="41">
        <v>63</v>
      </c>
      <c r="P11" s="41">
        <v>62</v>
      </c>
      <c r="Q11" s="41">
        <v>58</v>
      </c>
      <c r="R11" s="41">
        <v>46</v>
      </c>
      <c r="S11" s="41">
        <v>72</v>
      </c>
      <c r="T11" s="41">
        <v>73</v>
      </c>
      <c r="U11" s="41">
        <v>57</v>
      </c>
      <c r="V11" s="41">
        <v>93</v>
      </c>
      <c r="W11" s="41">
        <v>88</v>
      </c>
      <c r="X11" s="41">
        <v>0</v>
      </c>
      <c r="Y11" s="41">
        <v>74</v>
      </c>
      <c r="Z11" s="41">
        <v>70</v>
      </c>
      <c r="AA11" s="41">
        <v>18</v>
      </c>
      <c r="AB11" s="41">
        <v>47</v>
      </c>
      <c r="AC11" s="41">
        <v>140</v>
      </c>
      <c r="AD11" s="41">
        <v>126</v>
      </c>
      <c r="AE11" s="41">
        <v>134</v>
      </c>
      <c r="AF11" s="41">
        <v>148</v>
      </c>
      <c r="AG11" s="41">
        <v>178</v>
      </c>
      <c r="AH11" s="41">
        <v>52</v>
      </c>
      <c r="AI11" s="41">
        <v>36</v>
      </c>
      <c r="AJ11" s="41">
        <v>61</v>
      </c>
      <c r="AK11" s="41">
        <v>72</v>
      </c>
      <c r="AL11" s="41">
        <v>1</v>
      </c>
      <c r="AM11" s="41">
        <v>23</v>
      </c>
      <c r="AN11" s="41">
        <v>25</v>
      </c>
      <c r="AO11" s="41">
        <v>24</v>
      </c>
      <c r="AP11" s="41">
        <v>27</v>
      </c>
      <c r="AQ11" s="41">
        <v>5</v>
      </c>
      <c r="AR11" s="41">
        <v>17</v>
      </c>
      <c r="AS11" s="41">
        <v>22</v>
      </c>
      <c r="AT11" s="41">
        <v>15</v>
      </c>
      <c r="AU11" s="41">
        <v>28</v>
      </c>
      <c r="AV11" s="41">
        <v>22</v>
      </c>
      <c r="AW11" s="41">
        <v>23</v>
      </c>
      <c r="AX11" s="41">
        <v>18</v>
      </c>
      <c r="AY11" s="41">
        <v>16</v>
      </c>
      <c r="AZ11" s="41">
        <v>0</v>
      </c>
      <c r="BA11" s="41">
        <v>0</v>
      </c>
      <c r="BB11" s="41">
        <v>0</v>
      </c>
      <c r="BC11" s="41">
        <v>0</v>
      </c>
      <c r="BD11" s="41">
        <v>65</v>
      </c>
      <c r="BE11" s="41">
        <v>92</v>
      </c>
      <c r="BF11" s="41">
        <v>98</v>
      </c>
      <c r="BG11" s="41">
        <v>93</v>
      </c>
      <c r="BH11" s="41">
        <v>99</v>
      </c>
      <c r="BI11" s="41">
        <v>95</v>
      </c>
      <c r="BJ11" s="41">
        <v>96</v>
      </c>
      <c r="BK11" s="41">
        <v>88</v>
      </c>
      <c r="BL11" s="41">
        <v>89</v>
      </c>
      <c r="BM11" s="41">
        <v>90</v>
      </c>
      <c r="BN11" s="41">
        <v>80</v>
      </c>
      <c r="BO11" s="41">
        <v>81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610</v>
      </c>
      <c r="K13" s="25">
        <v>587</v>
      </c>
      <c r="L13" s="25">
        <v>440</v>
      </c>
      <c r="M13" s="25">
        <v>610</v>
      </c>
      <c r="N13" s="25">
        <v>489</v>
      </c>
      <c r="O13" s="25">
        <v>630</v>
      </c>
      <c r="P13" s="25">
        <v>614</v>
      </c>
      <c r="Q13" s="25">
        <v>577</v>
      </c>
      <c r="R13" s="25">
        <v>463</v>
      </c>
      <c r="S13" s="25">
        <v>714</v>
      </c>
      <c r="T13" s="25">
        <v>730</v>
      </c>
      <c r="U13" s="25">
        <v>578</v>
      </c>
      <c r="V13" s="25">
        <v>927</v>
      </c>
      <c r="W13" s="25">
        <v>881</v>
      </c>
      <c r="X13" s="25">
        <v>0</v>
      </c>
      <c r="Y13" s="25">
        <v>735</v>
      </c>
      <c r="Z13" s="25">
        <v>697</v>
      </c>
      <c r="AA13" s="25">
        <v>177</v>
      </c>
      <c r="AB13" s="25">
        <v>475</v>
      </c>
      <c r="AC13" s="25">
        <v>1405</v>
      </c>
      <c r="AD13" s="25">
        <v>1265</v>
      </c>
      <c r="AE13" s="25">
        <v>1340</v>
      </c>
      <c r="AF13" s="25">
        <v>1488</v>
      </c>
      <c r="AG13" s="25">
        <v>1773</v>
      </c>
      <c r="AH13" s="25">
        <v>514</v>
      </c>
      <c r="AI13" s="25">
        <v>366</v>
      </c>
      <c r="AJ13" s="25">
        <v>610</v>
      </c>
      <c r="AK13" s="25">
        <v>725</v>
      </c>
      <c r="AL13" s="25">
        <v>11</v>
      </c>
      <c r="AM13" s="25">
        <v>238</v>
      </c>
      <c r="AN13" s="25">
        <v>249</v>
      </c>
      <c r="AO13" s="25">
        <v>246</v>
      </c>
      <c r="AP13" s="25">
        <v>277</v>
      </c>
      <c r="AQ13" s="25">
        <v>53</v>
      </c>
      <c r="AR13" s="25">
        <v>178</v>
      </c>
      <c r="AS13" s="25">
        <v>248</v>
      </c>
      <c r="AT13" s="25">
        <v>149</v>
      </c>
      <c r="AU13" s="25">
        <v>213</v>
      </c>
      <c r="AV13" s="25">
        <v>217</v>
      </c>
      <c r="AW13" s="25">
        <v>227</v>
      </c>
      <c r="AX13" s="25">
        <v>180</v>
      </c>
      <c r="AY13" s="25">
        <v>160</v>
      </c>
      <c r="AZ13" s="25">
        <v>0</v>
      </c>
      <c r="BA13" s="25">
        <v>0</v>
      </c>
      <c r="BB13" s="25">
        <v>0</v>
      </c>
      <c r="BC13" s="25">
        <v>0</v>
      </c>
      <c r="BD13" s="25">
        <v>650</v>
      </c>
      <c r="BE13" s="25">
        <v>925</v>
      </c>
      <c r="BF13" s="25">
        <v>979</v>
      </c>
      <c r="BG13" s="25">
        <v>930</v>
      </c>
      <c r="BH13" s="25">
        <v>983</v>
      </c>
      <c r="BI13" s="25">
        <v>955</v>
      </c>
      <c r="BJ13" s="25">
        <v>950</v>
      </c>
      <c r="BK13" s="25">
        <v>886</v>
      </c>
      <c r="BL13" s="25">
        <v>890</v>
      </c>
      <c r="BM13" s="25">
        <v>903</v>
      </c>
      <c r="BN13" s="25">
        <v>797</v>
      </c>
      <c r="BO13" s="25">
        <v>817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0.99663170335352347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612</v>
      </c>
      <c r="K14" s="41">
        <v>588</v>
      </c>
      <c r="L14" s="41">
        <v>442</v>
      </c>
      <c r="M14" s="41">
        <v>612</v>
      </c>
      <c r="N14" s="41">
        <v>493</v>
      </c>
      <c r="O14" s="41">
        <v>631</v>
      </c>
      <c r="P14" s="41">
        <v>616</v>
      </c>
      <c r="Q14" s="41">
        <v>577</v>
      </c>
      <c r="R14" s="41">
        <v>463</v>
      </c>
      <c r="S14" s="41">
        <v>716</v>
      </c>
      <c r="T14" s="41">
        <v>730</v>
      </c>
      <c r="U14" s="41">
        <v>578</v>
      </c>
      <c r="V14" s="41">
        <v>927</v>
      </c>
      <c r="W14" s="41">
        <v>883</v>
      </c>
      <c r="X14" s="41">
        <v>0</v>
      </c>
      <c r="Y14" s="41">
        <v>735</v>
      </c>
      <c r="Z14" s="41">
        <v>700</v>
      </c>
      <c r="AA14" s="41">
        <v>177</v>
      </c>
      <c r="AB14" s="41">
        <v>475</v>
      </c>
      <c r="AC14" s="41">
        <v>1405</v>
      </c>
      <c r="AD14" s="41">
        <v>1265</v>
      </c>
      <c r="AE14" s="41">
        <v>1340</v>
      </c>
      <c r="AF14" s="41">
        <v>1488</v>
      </c>
      <c r="AG14" s="41">
        <v>1773</v>
      </c>
      <c r="AH14" s="41">
        <v>514</v>
      </c>
      <c r="AI14" s="41">
        <v>366</v>
      </c>
      <c r="AJ14" s="41">
        <v>610</v>
      </c>
      <c r="AK14" s="41">
        <v>725</v>
      </c>
      <c r="AL14" s="41">
        <v>11</v>
      </c>
      <c r="AM14" s="41">
        <v>239</v>
      </c>
      <c r="AN14" s="41">
        <v>249</v>
      </c>
      <c r="AO14" s="41">
        <v>246</v>
      </c>
      <c r="AP14" s="41">
        <v>277</v>
      </c>
      <c r="AQ14" s="41">
        <v>53</v>
      </c>
      <c r="AR14" s="41">
        <v>178</v>
      </c>
      <c r="AS14" s="41">
        <v>248</v>
      </c>
      <c r="AT14" s="41">
        <v>149</v>
      </c>
      <c r="AU14" s="41">
        <v>285</v>
      </c>
      <c r="AV14" s="41">
        <v>217</v>
      </c>
      <c r="AW14" s="41">
        <v>227</v>
      </c>
      <c r="AX14" s="41">
        <v>180</v>
      </c>
      <c r="AY14" s="41">
        <v>160</v>
      </c>
      <c r="AZ14" s="41">
        <v>0</v>
      </c>
      <c r="BA14" s="41">
        <v>0</v>
      </c>
      <c r="BB14" s="41">
        <v>0</v>
      </c>
      <c r="BC14" s="41">
        <v>0</v>
      </c>
      <c r="BD14" s="41">
        <v>655</v>
      </c>
      <c r="BE14" s="41">
        <v>925</v>
      </c>
      <c r="BF14" s="41">
        <v>980</v>
      </c>
      <c r="BG14" s="41">
        <v>930</v>
      </c>
      <c r="BH14" s="41">
        <v>985</v>
      </c>
      <c r="BI14" s="41">
        <v>955</v>
      </c>
      <c r="BJ14" s="41">
        <v>959</v>
      </c>
      <c r="BK14" s="41">
        <v>887</v>
      </c>
      <c r="BL14" s="41">
        <v>891</v>
      </c>
      <c r="BM14" s="41">
        <v>904</v>
      </c>
      <c r="BN14" s="41">
        <v>797</v>
      </c>
      <c r="BO14" s="41">
        <v>817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624</v>
      </c>
      <c r="K19" s="25">
        <v>578</v>
      </c>
      <c r="L19" s="25">
        <v>318</v>
      </c>
      <c r="M19" s="25">
        <v>742</v>
      </c>
      <c r="N19" s="25">
        <v>466</v>
      </c>
      <c r="O19" s="25">
        <v>620</v>
      </c>
      <c r="P19" s="25">
        <v>650</v>
      </c>
      <c r="Q19" s="25">
        <v>548</v>
      </c>
      <c r="R19" s="25">
        <v>699</v>
      </c>
      <c r="S19" s="25">
        <v>424</v>
      </c>
      <c r="T19" s="25">
        <v>691</v>
      </c>
      <c r="U19" s="25">
        <v>620</v>
      </c>
      <c r="V19" s="25">
        <v>797</v>
      </c>
      <c r="W19" s="25">
        <v>912</v>
      </c>
      <c r="X19" s="25">
        <v>0</v>
      </c>
      <c r="Y19" s="25">
        <v>670</v>
      </c>
      <c r="Z19" s="25">
        <v>426</v>
      </c>
      <c r="AA19" s="25">
        <v>1011</v>
      </c>
      <c r="AB19" s="25">
        <v>215</v>
      </c>
      <c r="AC19" s="25">
        <v>1188</v>
      </c>
      <c r="AD19" s="25">
        <v>1304</v>
      </c>
      <c r="AE19" s="25">
        <v>1380</v>
      </c>
      <c r="AF19" s="25">
        <v>874</v>
      </c>
      <c r="AG19" s="25">
        <v>1014</v>
      </c>
      <c r="AH19" s="25">
        <v>0</v>
      </c>
      <c r="AI19" s="25">
        <v>1754</v>
      </c>
      <c r="AJ19" s="25">
        <v>1714</v>
      </c>
      <c r="AK19" s="25">
        <v>658</v>
      </c>
      <c r="AL19" s="25">
        <v>0</v>
      </c>
      <c r="AM19" s="25">
        <v>474</v>
      </c>
      <c r="AN19" s="25">
        <v>237</v>
      </c>
      <c r="AO19" s="25">
        <v>227</v>
      </c>
      <c r="AP19" s="25">
        <v>226</v>
      </c>
      <c r="AQ19" s="25">
        <v>34</v>
      </c>
      <c r="AR19" s="25">
        <v>297</v>
      </c>
      <c r="AS19" s="25">
        <v>211</v>
      </c>
      <c r="AT19" s="25">
        <v>160</v>
      </c>
      <c r="AU19" s="25">
        <v>254</v>
      </c>
      <c r="AV19" s="25">
        <v>221</v>
      </c>
      <c r="AW19" s="25">
        <v>244</v>
      </c>
      <c r="AX19" s="25">
        <v>154</v>
      </c>
      <c r="AY19" s="25">
        <v>102</v>
      </c>
      <c r="AZ19" s="25">
        <v>185</v>
      </c>
      <c r="BA19" s="25">
        <v>0</v>
      </c>
      <c r="BB19" s="25">
        <v>0</v>
      </c>
      <c r="BC19" s="25">
        <v>0</v>
      </c>
      <c r="BD19" s="25">
        <v>7</v>
      </c>
      <c r="BE19" s="25">
        <v>996</v>
      </c>
      <c r="BF19" s="25">
        <v>962</v>
      </c>
      <c r="BG19" s="25">
        <v>913</v>
      </c>
      <c r="BH19" s="25">
        <v>996</v>
      </c>
      <c r="BI19" s="25">
        <v>1124</v>
      </c>
      <c r="BJ19" s="25">
        <v>809</v>
      </c>
      <c r="BK19" s="25">
        <v>917</v>
      </c>
      <c r="BL19" s="25">
        <v>912</v>
      </c>
      <c r="BM19" s="25">
        <v>884</v>
      </c>
      <c r="BN19" s="25">
        <v>833</v>
      </c>
      <c r="BO19" s="25">
        <v>966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624</v>
      </c>
      <c r="K20" s="41">
        <v>578</v>
      </c>
      <c r="L20" s="41">
        <v>318</v>
      </c>
      <c r="M20" s="41">
        <v>742</v>
      </c>
      <c r="N20" s="41">
        <v>466</v>
      </c>
      <c r="O20" s="41">
        <v>620</v>
      </c>
      <c r="P20" s="41">
        <v>650</v>
      </c>
      <c r="Q20" s="41">
        <v>548</v>
      </c>
      <c r="R20" s="41">
        <v>699</v>
      </c>
      <c r="S20" s="41">
        <v>424</v>
      </c>
      <c r="T20" s="41">
        <v>691</v>
      </c>
      <c r="U20" s="41">
        <v>620</v>
      </c>
      <c r="V20" s="41">
        <v>797</v>
      </c>
      <c r="W20" s="41">
        <v>912</v>
      </c>
      <c r="X20" s="41">
        <v>0</v>
      </c>
      <c r="Y20" s="41">
        <v>670</v>
      </c>
      <c r="Z20" s="41">
        <v>426</v>
      </c>
      <c r="AA20" s="41">
        <v>1011</v>
      </c>
      <c r="AB20" s="41">
        <v>215</v>
      </c>
      <c r="AC20" s="41">
        <v>1188</v>
      </c>
      <c r="AD20" s="41">
        <v>1304</v>
      </c>
      <c r="AE20" s="41">
        <v>1380</v>
      </c>
      <c r="AF20" s="41">
        <v>874</v>
      </c>
      <c r="AG20" s="41">
        <v>1014</v>
      </c>
      <c r="AH20" s="41">
        <v>0</v>
      </c>
      <c r="AI20" s="41">
        <v>1754</v>
      </c>
      <c r="AJ20" s="41">
        <v>1714</v>
      </c>
      <c r="AK20" s="41">
        <v>658</v>
      </c>
      <c r="AL20" s="41">
        <v>0</v>
      </c>
      <c r="AM20" s="41">
        <v>474</v>
      </c>
      <c r="AN20" s="41">
        <v>237</v>
      </c>
      <c r="AO20" s="41">
        <v>227</v>
      </c>
      <c r="AP20" s="41">
        <v>226</v>
      </c>
      <c r="AQ20" s="41">
        <v>34</v>
      </c>
      <c r="AR20" s="41">
        <v>297</v>
      </c>
      <c r="AS20" s="41">
        <v>211</v>
      </c>
      <c r="AT20" s="41">
        <v>160</v>
      </c>
      <c r="AU20" s="41">
        <v>254</v>
      </c>
      <c r="AV20" s="41">
        <v>221</v>
      </c>
      <c r="AW20" s="41">
        <v>244</v>
      </c>
      <c r="AX20" s="41">
        <v>154</v>
      </c>
      <c r="AY20" s="41">
        <v>102</v>
      </c>
      <c r="AZ20" s="41">
        <v>185</v>
      </c>
      <c r="BA20" s="41">
        <v>0</v>
      </c>
      <c r="BB20" s="41">
        <v>0</v>
      </c>
      <c r="BC20" s="41">
        <v>0</v>
      </c>
      <c r="BD20" s="41">
        <v>7</v>
      </c>
      <c r="BE20" s="41">
        <v>996</v>
      </c>
      <c r="BF20" s="41">
        <v>962</v>
      </c>
      <c r="BG20" s="41">
        <v>913</v>
      </c>
      <c r="BH20" s="41">
        <v>996</v>
      </c>
      <c r="BI20" s="41">
        <v>1124</v>
      </c>
      <c r="BJ20" s="41">
        <v>809</v>
      </c>
      <c r="BK20" s="41">
        <v>917</v>
      </c>
      <c r="BL20" s="41">
        <v>912</v>
      </c>
      <c r="BM20" s="41">
        <v>884</v>
      </c>
      <c r="BN20" s="41">
        <v>833</v>
      </c>
      <c r="BO20" s="41">
        <v>966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x14ac:dyDescent="0.2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899</v>
      </c>
      <c r="K22" s="25">
        <v>538</v>
      </c>
      <c r="L22" s="25">
        <v>431</v>
      </c>
      <c r="M22" s="25">
        <v>455</v>
      </c>
      <c r="N22" s="25">
        <v>439</v>
      </c>
      <c r="O22" s="25">
        <v>351</v>
      </c>
      <c r="P22" s="25">
        <v>410</v>
      </c>
      <c r="Q22" s="25">
        <v>385</v>
      </c>
      <c r="R22" s="25">
        <v>552</v>
      </c>
      <c r="S22" s="25">
        <v>491</v>
      </c>
      <c r="T22" s="25">
        <v>736</v>
      </c>
      <c r="U22" s="25">
        <v>519</v>
      </c>
      <c r="V22" s="25">
        <v>560</v>
      </c>
      <c r="W22" s="25">
        <v>632</v>
      </c>
      <c r="X22" s="25">
        <v>0</v>
      </c>
      <c r="Y22" s="25">
        <v>817</v>
      </c>
      <c r="Z22" s="25">
        <v>716</v>
      </c>
      <c r="AA22" s="25">
        <v>142</v>
      </c>
      <c r="AB22" s="25">
        <v>859</v>
      </c>
      <c r="AC22" s="25">
        <v>1294</v>
      </c>
      <c r="AD22" s="25">
        <v>1573</v>
      </c>
      <c r="AE22" s="25">
        <v>1734</v>
      </c>
      <c r="AF22" s="25">
        <v>1486</v>
      </c>
      <c r="AG22" s="25">
        <v>1767</v>
      </c>
      <c r="AH22" s="25">
        <v>1704</v>
      </c>
      <c r="AI22" s="25">
        <v>1868</v>
      </c>
      <c r="AJ22" s="25">
        <v>1597</v>
      </c>
      <c r="AK22" s="25">
        <v>1100</v>
      </c>
      <c r="AL22" s="25">
        <v>1006</v>
      </c>
      <c r="AM22" s="25">
        <v>611</v>
      </c>
      <c r="AN22" s="25">
        <v>391</v>
      </c>
      <c r="AO22" s="25">
        <v>367</v>
      </c>
      <c r="AP22" s="25">
        <v>227</v>
      </c>
      <c r="AQ22" s="25">
        <v>212</v>
      </c>
      <c r="AR22" s="25">
        <v>248</v>
      </c>
      <c r="AS22" s="25">
        <v>224</v>
      </c>
      <c r="AT22" s="25">
        <v>275</v>
      </c>
      <c r="AU22" s="25">
        <v>304</v>
      </c>
      <c r="AV22" s="25">
        <v>281</v>
      </c>
      <c r="AW22" s="25">
        <v>312</v>
      </c>
      <c r="AX22" s="25">
        <v>258</v>
      </c>
      <c r="AY22" s="25">
        <v>240</v>
      </c>
      <c r="AZ22" s="25">
        <v>263</v>
      </c>
      <c r="BA22" s="25">
        <v>183</v>
      </c>
      <c r="BB22" s="25">
        <v>183</v>
      </c>
      <c r="BC22" s="25">
        <v>183</v>
      </c>
      <c r="BD22" s="25">
        <v>178</v>
      </c>
      <c r="BE22" s="25">
        <v>973</v>
      </c>
      <c r="BF22" s="25">
        <v>1148</v>
      </c>
      <c r="BG22" s="25">
        <v>1171</v>
      </c>
      <c r="BH22" s="25">
        <v>1001</v>
      </c>
      <c r="BI22" s="25">
        <v>1074</v>
      </c>
      <c r="BJ22" s="25">
        <v>941</v>
      </c>
      <c r="BK22" s="25">
        <v>1038</v>
      </c>
      <c r="BL22" s="25">
        <v>1015</v>
      </c>
      <c r="BM22" s="25">
        <v>1200</v>
      </c>
      <c r="BN22" s="25">
        <v>1288</v>
      </c>
      <c r="BO22" s="25">
        <v>1340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0.99976303317535542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899</v>
      </c>
      <c r="K23" s="41">
        <v>538</v>
      </c>
      <c r="L23" s="41">
        <v>431</v>
      </c>
      <c r="M23" s="41">
        <v>455</v>
      </c>
      <c r="N23" s="41">
        <v>439</v>
      </c>
      <c r="O23" s="41">
        <v>351</v>
      </c>
      <c r="P23" s="41">
        <v>410</v>
      </c>
      <c r="Q23" s="41">
        <v>385</v>
      </c>
      <c r="R23" s="41">
        <v>552</v>
      </c>
      <c r="S23" s="41">
        <v>491</v>
      </c>
      <c r="T23" s="41">
        <v>736</v>
      </c>
      <c r="U23" s="41">
        <v>519</v>
      </c>
      <c r="V23" s="41">
        <v>560</v>
      </c>
      <c r="W23" s="41">
        <v>632</v>
      </c>
      <c r="X23" s="41">
        <v>0</v>
      </c>
      <c r="Y23" s="41">
        <v>817</v>
      </c>
      <c r="Z23" s="41">
        <v>716</v>
      </c>
      <c r="AA23" s="41">
        <v>142</v>
      </c>
      <c r="AB23" s="41">
        <v>859</v>
      </c>
      <c r="AC23" s="41">
        <v>1294</v>
      </c>
      <c r="AD23" s="41">
        <v>1573</v>
      </c>
      <c r="AE23" s="41">
        <v>1734</v>
      </c>
      <c r="AF23" s="41">
        <v>1486</v>
      </c>
      <c r="AG23" s="41">
        <v>1767</v>
      </c>
      <c r="AH23" s="41">
        <v>1704</v>
      </c>
      <c r="AI23" s="41">
        <v>1868</v>
      </c>
      <c r="AJ23" s="41">
        <v>1597</v>
      </c>
      <c r="AK23" s="41">
        <v>1100</v>
      </c>
      <c r="AL23" s="41">
        <v>1006</v>
      </c>
      <c r="AM23" s="41">
        <v>611</v>
      </c>
      <c r="AN23" s="41">
        <v>391</v>
      </c>
      <c r="AO23" s="41">
        <v>367</v>
      </c>
      <c r="AP23" s="41">
        <v>227</v>
      </c>
      <c r="AQ23" s="41">
        <v>212</v>
      </c>
      <c r="AR23" s="41">
        <v>248</v>
      </c>
      <c r="AS23" s="41">
        <v>224</v>
      </c>
      <c r="AT23" s="41">
        <v>275</v>
      </c>
      <c r="AU23" s="41">
        <v>304</v>
      </c>
      <c r="AV23" s="41">
        <v>281</v>
      </c>
      <c r="AW23" s="41">
        <v>312</v>
      </c>
      <c r="AX23" s="41">
        <v>258</v>
      </c>
      <c r="AY23" s="41">
        <v>240</v>
      </c>
      <c r="AZ23" s="41">
        <v>263</v>
      </c>
      <c r="BA23" s="41">
        <v>183</v>
      </c>
      <c r="BB23" s="41">
        <v>183</v>
      </c>
      <c r="BC23" s="41">
        <v>183</v>
      </c>
      <c r="BD23" s="41">
        <v>178</v>
      </c>
      <c r="BE23" s="41">
        <v>973</v>
      </c>
      <c r="BF23" s="41">
        <v>1148</v>
      </c>
      <c r="BG23" s="41">
        <v>1171</v>
      </c>
      <c r="BH23" s="41">
        <v>1011</v>
      </c>
      <c r="BI23" s="41">
        <v>1074</v>
      </c>
      <c r="BJ23" s="41">
        <v>941</v>
      </c>
      <c r="BK23" s="41">
        <v>1038</v>
      </c>
      <c r="BL23" s="41">
        <v>1015</v>
      </c>
      <c r="BM23" s="41">
        <v>1200</v>
      </c>
      <c r="BN23" s="41">
        <v>1288</v>
      </c>
      <c r="BO23" s="41">
        <v>1340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5" x14ac:dyDescent="0.2">
      <c r="A24" s="136">
        <v>736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556</v>
      </c>
      <c r="K25" s="25">
        <v>939</v>
      </c>
      <c r="L25" s="25">
        <v>425</v>
      </c>
      <c r="M25" s="25">
        <v>718</v>
      </c>
      <c r="N25" s="25">
        <v>482</v>
      </c>
      <c r="O25" s="25">
        <v>708</v>
      </c>
      <c r="P25" s="25">
        <v>590</v>
      </c>
      <c r="Q25" s="25">
        <v>573</v>
      </c>
      <c r="R25" s="25">
        <v>532</v>
      </c>
      <c r="S25" s="25">
        <v>485</v>
      </c>
      <c r="T25" s="25">
        <v>446</v>
      </c>
      <c r="U25" s="25">
        <v>837</v>
      </c>
      <c r="V25" s="25">
        <v>751</v>
      </c>
      <c r="W25" s="25">
        <v>840</v>
      </c>
      <c r="X25" s="25">
        <v>0</v>
      </c>
      <c r="Y25" s="25">
        <v>507</v>
      </c>
      <c r="Z25" s="25">
        <v>526</v>
      </c>
      <c r="AA25" s="25">
        <v>407</v>
      </c>
      <c r="AB25" s="25">
        <v>367</v>
      </c>
      <c r="AC25" s="25">
        <v>753</v>
      </c>
      <c r="AD25" s="25">
        <v>1025</v>
      </c>
      <c r="AE25" s="25">
        <v>1219</v>
      </c>
      <c r="AF25" s="25">
        <v>1122</v>
      </c>
      <c r="AG25" s="25">
        <v>721</v>
      </c>
      <c r="AH25" s="25">
        <v>63</v>
      </c>
      <c r="AI25" s="25">
        <v>1590</v>
      </c>
      <c r="AJ25" s="25">
        <v>1985</v>
      </c>
      <c r="AK25" s="25">
        <v>1132</v>
      </c>
      <c r="AL25" s="25">
        <v>94</v>
      </c>
      <c r="AM25" s="25">
        <v>869</v>
      </c>
      <c r="AN25" s="25">
        <v>457</v>
      </c>
      <c r="AO25" s="25">
        <v>251</v>
      </c>
      <c r="AP25" s="25">
        <v>362</v>
      </c>
      <c r="AQ25" s="25">
        <v>49</v>
      </c>
      <c r="AR25" s="25">
        <v>261</v>
      </c>
      <c r="AS25" s="25">
        <v>235</v>
      </c>
      <c r="AT25" s="25">
        <v>109</v>
      </c>
      <c r="AU25" s="25">
        <v>225</v>
      </c>
      <c r="AV25" s="25">
        <v>244</v>
      </c>
      <c r="AW25" s="25">
        <v>213</v>
      </c>
      <c r="AX25" s="25">
        <v>208</v>
      </c>
      <c r="AY25" s="25">
        <v>120</v>
      </c>
      <c r="AZ25" s="25">
        <v>162</v>
      </c>
      <c r="BA25" s="25">
        <v>80</v>
      </c>
      <c r="BB25" s="25">
        <v>0</v>
      </c>
      <c r="BC25" s="25">
        <v>0</v>
      </c>
      <c r="BD25" s="25">
        <v>9</v>
      </c>
      <c r="BE25" s="25">
        <v>201</v>
      </c>
      <c r="BF25" s="25">
        <v>787</v>
      </c>
      <c r="BG25" s="25">
        <v>890</v>
      </c>
      <c r="BH25" s="25">
        <v>1144</v>
      </c>
      <c r="BI25" s="25">
        <v>1061</v>
      </c>
      <c r="BJ25" s="25">
        <v>942</v>
      </c>
      <c r="BK25" s="25">
        <v>820</v>
      </c>
      <c r="BL25" s="25">
        <v>932</v>
      </c>
      <c r="BM25" s="25">
        <v>699</v>
      </c>
      <c r="BN25" s="25">
        <v>805</v>
      </c>
      <c r="BO25" s="25">
        <v>854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556</v>
      </c>
      <c r="K26" s="41">
        <v>939</v>
      </c>
      <c r="L26" s="41">
        <v>425</v>
      </c>
      <c r="M26" s="41">
        <v>718</v>
      </c>
      <c r="N26" s="41">
        <v>482</v>
      </c>
      <c r="O26" s="41">
        <v>708</v>
      </c>
      <c r="P26" s="41">
        <v>590</v>
      </c>
      <c r="Q26" s="41">
        <v>573</v>
      </c>
      <c r="R26" s="41">
        <v>532</v>
      </c>
      <c r="S26" s="41">
        <v>485</v>
      </c>
      <c r="T26" s="41">
        <v>446</v>
      </c>
      <c r="U26" s="41">
        <v>837</v>
      </c>
      <c r="V26" s="41">
        <v>751</v>
      </c>
      <c r="W26" s="41">
        <v>840</v>
      </c>
      <c r="X26" s="41">
        <v>0</v>
      </c>
      <c r="Y26" s="41">
        <v>507</v>
      </c>
      <c r="Z26" s="41">
        <v>526</v>
      </c>
      <c r="AA26" s="41">
        <v>407</v>
      </c>
      <c r="AB26" s="41">
        <v>367</v>
      </c>
      <c r="AC26" s="41">
        <v>753</v>
      </c>
      <c r="AD26" s="41">
        <v>1025</v>
      </c>
      <c r="AE26" s="41">
        <v>1219</v>
      </c>
      <c r="AF26" s="41">
        <v>1122</v>
      </c>
      <c r="AG26" s="41">
        <v>721</v>
      </c>
      <c r="AH26" s="41">
        <v>63</v>
      </c>
      <c r="AI26" s="41">
        <v>1590</v>
      </c>
      <c r="AJ26" s="41">
        <v>1985</v>
      </c>
      <c r="AK26" s="41">
        <v>1132</v>
      </c>
      <c r="AL26" s="41">
        <v>94</v>
      </c>
      <c r="AM26" s="41">
        <v>869</v>
      </c>
      <c r="AN26" s="41">
        <v>457</v>
      </c>
      <c r="AO26" s="41">
        <v>251</v>
      </c>
      <c r="AP26" s="41">
        <v>362</v>
      </c>
      <c r="AQ26" s="41">
        <v>49</v>
      </c>
      <c r="AR26" s="41">
        <v>261</v>
      </c>
      <c r="AS26" s="41">
        <v>235</v>
      </c>
      <c r="AT26" s="41">
        <v>109</v>
      </c>
      <c r="AU26" s="41">
        <v>225</v>
      </c>
      <c r="AV26" s="41">
        <v>244</v>
      </c>
      <c r="AW26" s="41">
        <v>213</v>
      </c>
      <c r="AX26" s="41">
        <v>208</v>
      </c>
      <c r="AY26" s="41">
        <v>120</v>
      </c>
      <c r="AZ26" s="41">
        <v>162</v>
      </c>
      <c r="BA26" s="41">
        <v>80</v>
      </c>
      <c r="BB26" s="41">
        <v>0</v>
      </c>
      <c r="BC26" s="41">
        <v>0</v>
      </c>
      <c r="BD26" s="41">
        <v>9</v>
      </c>
      <c r="BE26" s="41">
        <v>201</v>
      </c>
      <c r="BF26" s="41">
        <v>787</v>
      </c>
      <c r="BG26" s="41">
        <v>890</v>
      </c>
      <c r="BH26" s="41">
        <v>1144</v>
      </c>
      <c r="BI26" s="41">
        <v>1061</v>
      </c>
      <c r="BJ26" s="41">
        <v>942</v>
      </c>
      <c r="BK26" s="41">
        <v>820</v>
      </c>
      <c r="BL26" s="41">
        <v>932</v>
      </c>
      <c r="BM26" s="41">
        <v>699</v>
      </c>
      <c r="BN26" s="41">
        <v>805</v>
      </c>
      <c r="BO26" s="41">
        <v>854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3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560" priority="21" operator="greaterThan">
      <formula>95%</formula>
    </cfRule>
    <cfRule type="cellIs" dxfId="559" priority="22" operator="greaterThanOrEqual">
      <formula>90%</formula>
    </cfRule>
    <cfRule type="cellIs" dxfId="558" priority="23" operator="lessThan">
      <formula>89.99%</formula>
    </cfRule>
  </conditionalFormatting>
  <conditionalFormatting sqref="CI13">
    <cfRule type="cellIs" dxfId="557" priority="18" operator="greaterThan">
      <formula>95%</formula>
    </cfRule>
    <cfRule type="cellIs" dxfId="556" priority="19" operator="greaterThanOrEqual">
      <formula>90%</formula>
    </cfRule>
    <cfRule type="cellIs" dxfId="555" priority="20" operator="lessThan">
      <formula>89.99%</formula>
    </cfRule>
  </conditionalFormatting>
  <conditionalFormatting sqref="CI16">
    <cfRule type="cellIs" dxfId="554" priority="15" operator="greaterThan">
      <formula>95%</formula>
    </cfRule>
    <cfRule type="cellIs" dxfId="553" priority="16" operator="greaterThanOrEqual">
      <formula>90%</formula>
    </cfRule>
    <cfRule type="cellIs" dxfId="552" priority="17" operator="lessThan">
      <formula>89.99%</formula>
    </cfRule>
  </conditionalFormatting>
  <conditionalFormatting sqref="CI19">
    <cfRule type="cellIs" dxfId="551" priority="12" operator="greaterThan">
      <formula>95%</formula>
    </cfRule>
    <cfRule type="cellIs" dxfId="550" priority="13" operator="greaterThanOrEqual">
      <formula>90%</formula>
    </cfRule>
    <cfRule type="cellIs" dxfId="549" priority="14" operator="lessThan">
      <formula>89.99%</formula>
    </cfRule>
  </conditionalFormatting>
  <conditionalFormatting sqref="CI22">
    <cfRule type="cellIs" dxfId="548" priority="1" operator="greaterThanOrEqual">
      <formula>100%</formula>
    </cfRule>
    <cfRule type="cellIs" dxfId="547" priority="2" operator="lessThan">
      <formula>99.99%</formula>
    </cfRule>
  </conditionalFormatting>
  <conditionalFormatting sqref="CI25">
    <cfRule type="cellIs" dxfId="546" priority="6" operator="greaterThan">
      <formula>95%</formula>
    </cfRule>
    <cfRule type="cellIs" dxfId="545" priority="7" operator="greaterThanOrEqual">
      <formula>90%</formula>
    </cfRule>
    <cfRule type="cellIs" dxfId="544" priority="8" operator="lessThan">
      <formula>89.99%</formula>
    </cfRule>
  </conditionalFormatting>
  <dataValidations count="1">
    <dataValidation showDropDown="1" showInputMessage="1" showErrorMessage="1" sqref="C21 G19:G23 G10:G11 G16:G17 G13:G14 G25:G26" xr:uid="{4FDE6205-C01A-40AA-8732-A71ED7925132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C8C7-BD13-4894-A77F-23857DBA8B80}">
  <sheetPr>
    <tabColor rgb="FFFFC000"/>
  </sheetPr>
  <dimension ref="A1:CU48"/>
  <sheetViews>
    <sheetView showGridLines="0" topLeftCell="E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10</v>
      </c>
      <c r="F2" s="138" t="s">
        <v>70</v>
      </c>
      <c r="G2" s="138"/>
      <c r="H2" s="22">
        <v>301052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74</v>
      </c>
      <c r="K10" s="25">
        <v>72</v>
      </c>
      <c r="L10" s="25">
        <v>50</v>
      </c>
      <c r="M10" s="25">
        <v>73</v>
      </c>
      <c r="N10" s="25">
        <v>61</v>
      </c>
      <c r="O10" s="25">
        <v>83</v>
      </c>
      <c r="P10" s="25">
        <v>75</v>
      </c>
      <c r="Q10" s="25">
        <v>67</v>
      </c>
      <c r="R10" s="25">
        <v>60</v>
      </c>
      <c r="S10" s="25">
        <v>88</v>
      </c>
      <c r="T10" s="25">
        <v>87</v>
      </c>
      <c r="U10" s="25">
        <v>69</v>
      </c>
      <c r="V10" s="25">
        <v>93</v>
      </c>
      <c r="W10" s="25">
        <v>92</v>
      </c>
      <c r="X10" s="25">
        <v>0</v>
      </c>
      <c r="Y10" s="25">
        <v>93</v>
      </c>
      <c r="Z10" s="25">
        <v>64</v>
      </c>
      <c r="AA10" s="25">
        <v>20</v>
      </c>
      <c r="AB10" s="25">
        <v>57</v>
      </c>
      <c r="AC10" s="25">
        <v>136</v>
      </c>
      <c r="AD10" s="25">
        <v>126</v>
      </c>
      <c r="AE10" s="25">
        <v>130</v>
      </c>
      <c r="AF10" s="25">
        <v>155</v>
      </c>
      <c r="AG10" s="25">
        <v>149</v>
      </c>
      <c r="AH10" s="25">
        <v>55</v>
      </c>
      <c r="AI10" s="25">
        <v>44</v>
      </c>
      <c r="AJ10" s="25">
        <v>71</v>
      </c>
      <c r="AK10" s="25">
        <v>77</v>
      </c>
      <c r="AL10" s="25">
        <v>1</v>
      </c>
      <c r="AM10" s="25">
        <v>31</v>
      </c>
      <c r="AN10" s="25">
        <v>33</v>
      </c>
      <c r="AO10" s="25">
        <v>32</v>
      </c>
      <c r="AP10" s="25">
        <v>37</v>
      </c>
      <c r="AQ10" s="25">
        <v>9</v>
      </c>
      <c r="AR10" s="25">
        <v>25</v>
      </c>
      <c r="AS10" s="25">
        <v>21</v>
      </c>
      <c r="AT10" s="25">
        <v>19</v>
      </c>
      <c r="AU10" s="25">
        <v>39</v>
      </c>
      <c r="AV10" s="25">
        <v>29</v>
      </c>
      <c r="AW10" s="25">
        <v>24</v>
      </c>
      <c r="AX10" s="25">
        <v>38</v>
      </c>
      <c r="AY10" s="25">
        <v>21</v>
      </c>
      <c r="AZ10" s="25">
        <v>0</v>
      </c>
      <c r="BA10" s="25">
        <v>0</v>
      </c>
      <c r="BB10" s="25">
        <v>0</v>
      </c>
      <c r="BC10" s="25">
        <v>87</v>
      </c>
      <c r="BD10" s="25">
        <v>106</v>
      </c>
      <c r="BE10" s="25">
        <v>91</v>
      </c>
      <c r="BF10" s="25">
        <v>99</v>
      </c>
      <c r="BG10" s="25">
        <v>90</v>
      </c>
      <c r="BH10" s="25">
        <v>89</v>
      </c>
      <c r="BI10" s="25">
        <v>96</v>
      </c>
      <c r="BJ10" s="25">
        <v>100</v>
      </c>
      <c r="BK10" s="25">
        <v>97</v>
      </c>
      <c r="BL10" s="25">
        <v>97</v>
      </c>
      <c r="BM10" s="25">
        <v>99</v>
      </c>
      <c r="BN10" s="25">
        <v>91</v>
      </c>
      <c r="BO10" s="25">
        <v>83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0.99947465195692142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74</v>
      </c>
      <c r="K11" s="41">
        <v>72</v>
      </c>
      <c r="L11" s="41">
        <v>50</v>
      </c>
      <c r="M11" s="41">
        <v>73</v>
      </c>
      <c r="N11" s="41">
        <v>61</v>
      </c>
      <c r="O11" s="41">
        <v>83</v>
      </c>
      <c r="P11" s="41">
        <v>75</v>
      </c>
      <c r="Q11" s="41">
        <v>68</v>
      </c>
      <c r="R11" s="41">
        <v>61</v>
      </c>
      <c r="S11" s="41">
        <v>88</v>
      </c>
      <c r="T11" s="41">
        <v>87</v>
      </c>
      <c r="U11" s="41">
        <v>69</v>
      </c>
      <c r="V11" s="41">
        <v>93</v>
      </c>
      <c r="W11" s="41">
        <v>92</v>
      </c>
      <c r="X11" s="41">
        <v>0</v>
      </c>
      <c r="Y11" s="41">
        <v>93</v>
      </c>
      <c r="Z11" s="41">
        <v>64</v>
      </c>
      <c r="AA11" s="41">
        <v>20</v>
      </c>
      <c r="AB11" s="41">
        <v>57</v>
      </c>
      <c r="AC11" s="41">
        <v>136</v>
      </c>
      <c r="AD11" s="41">
        <v>126</v>
      </c>
      <c r="AE11" s="41">
        <v>130</v>
      </c>
      <c r="AF11" s="41">
        <v>155</v>
      </c>
      <c r="AG11" s="41">
        <v>149</v>
      </c>
      <c r="AH11" s="41">
        <v>55</v>
      </c>
      <c r="AI11" s="41">
        <v>44</v>
      </c>
      <c r="AJ11" s="41">
        <v>71</v>
      </c>
      <c r="AK11" s="41">
        <v>77</v>
      </c>
      <c r="AL11" s="41">
        <v>1</v>
      </c>
      <c r="AM11" s="41">
        <v>31</v>
      </c>
      <c r="AN11" s="41">
        <v>33</v>
      </c>
      <c r="AO11" s="41">
        <v>32</v>
      </c>
      <c r="AP11" s="41">
        <v>37</v>
      </c>
      <c r="AQ11" s="41">
        <v>9</v>
      </c>
      <c r="AR11" s="41">
        <v>25</v>
      </c>
      <c r="AS11" s="41">
        <v>21</v>
      </c>
      <c r="AT11" s="41">
        <v>19</v>
      </c>
      <c r="AU11" s="41">
        <v>39</v>
      </c>
      <c r="AV11" s="41">
        <v>29</v>
      </c>
      <c r="AW11" s="41">
        <v>24</v>
      </c>
      <c r="AX11" s="41">
        <v>38</v>
      </c>
      <c r="AY11" s="41">
        <v>21</v>
      </c>
      <c r="AZ11" s="41">
        <v>0</v>
      </c>
      <c r="BA11" s="41">
        <v>0</v>
      </c>
      <c r="BB11" s="41">
        <v>0</v>
      </c>
      <c r="BC11" s="41">
        <v>87</v>
      </c>
      <c r="BD11" s="41">
        <v>106</v>
      </c>
      <c r="BE11" s="41">
        <v>91</v>
      </c>
      <c r="BF11" s="41">
        <v>99</v>
      </c>
      <c r="BG11" s="41">
        <v>90</v>
      </c>
      <c r="BH11" s="41">
        <v>89</v>
      </c>
      <c r="BI11" s="41">
        <v>96</v>
      </c>
      <c r="BJ11" s="41">
        <v>100</v>
      </c>
      <c r="BK11" s="41">
        <v>97</v>
      </c>
      <c r="BL11" s="41">
        <v>97</v>
      </c>
      <c r="BM11" s="41">
        <v>99</v>
      </c>
      <c r="BN11" s="41">
        <v>91</v>
      </c>
      <c r="BO11" s="41">
        <v>83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739</v>
      </c>
      <c r="K13" s="25">
        <v>722</v>
      </c>
      <c r="L13" s="25">
        <v>502</v>
      </c>
      <c r="M13" s="25">
        <v>736</v>
      </c>
      <c r="N13" s="25">
        <v>608</v>
      </c>
      <c r="O13" s="25">
        <v>824</v>
      </c>
      <c r="P13" s="25">
        <v>757</v>
      </c>
      <c r="Q13" s="25">
        <v>681</v>
      </c>
      <c r="R13" s="25">
        <v>614</v>
      </c>
      <c r="S13" s="25">
        <v>882</v>
      </c>
      <c r="T13" s="25">
        <v>869</v>
      </c>
      <c r="U13" s="25">
        <v>695</v>
      </c>
      <c r="V13" s="25">
        <v>935</v>
      </c>
      <c r="W13" s="25">
        <v>926</v>
      </c>
      <c r="X13" s="25">
        <v>0</v>
      </c>
      <c r="Y13" s="25">
        <v>923</v>
      </c>
      <c r="Z13" s="25">
        <v>638</v>
      </c>
      <c r="AA13" s="25">
        <v>200</v>
      </c>
      <c r="AB13" s="25">
        <v>571</v>
      </c>
      <c r="AC13" s="25">
        <v>1358</v>
      </c>
      <c r="AD13" s="25">
        <v>1266</v>
      </c>
      <c r="AE13" s="25">
        <v>1298</v>
      </c>
      <c r="AF13" s="25">
        <v>1539</v>
      </c>
      <c r="AG13" s="25">
        <v>1479</v>
      </c>
      <c r="AH13" s="25">
        <v>529</v>
      </c>
      <c r="AI13" s="25">
        <v>443</v>
      </c>
      <c r="AJ13" s="25">
        <v>716</v>
      </c>
      <c r="AK13" s="25">
        <v>772</v>
      </c>
      <c r="AL13" s="25">
        <v>13</v>
      </c>
      <c r="AM13" s="25">
        <v>310</v>
      </c>
      <c r="AN13" s="25">
        <v>333</v>
      </c>
      <c r="AO13" s="25">
        <v>321</v>
      </c>
      <c r="AP13" s="25">
        <v>337</v>
      </c>
      <c r="AQ13" s="25">
        <v>90</v>
      </c>
      <c r="AR13" s="25">
        <v>252</v>
      </c>
      <c r="AS13" s="25">
        <v>219</v>
      </c>
      <c r="AT13" s="25">
        <v>191</v>
      </c>
      <c r="AU13" s="25">
        <v>390</v>
      </c>
      <c r="AV13" s="25">
        <v>293</v>
      </c>
      <c r="AW13" s="25">
        <v>243</v>
      </c>
      <c r="AX13" s="25">
        <v>388</v>
      </c>
      <c r="AY13" s="25">
        <v>216</v>
      </c>
      <c r="AZ13" s="25">
        <v>0</v>
      </c>
      <c r="BA13" s="25">
        <v>0</v>
      </c>
      <c r="BB13" s="25">
        <v>0</v>
      </c>
      <c r="BC13" s="25">
        <v>866</v>
      </c>
      <c r="BD13" s="25">
        <v>1059</v>
      </c>
      <c r="BE13" s="25">
        <v>912</v>
      </c>
      <c r="BF13" s="25">
        <v>995</v>
      </c>
      <c r="BG13" s="25">
        <v>900</v>
      </c>
      <c r="BH13" s="25">
        <v>890</v>
      </c>
      <c r="BI13" s="25">
        <v>962</v>
      </c>
      <c r="BJ13" s="25">
        <v>1002</v>
      </c>
      <c r="BK13" s="25">
        <v>970</v>
      </c>
      <c r="BL13" s="25">
        <v>976</v>
      </c>
      <c r="BM13" s="25">
        <v>990</v>
      </c>
      <c r="BN13" s="25">
        <v>908</v>
      </c>
      <c r="BO13" s="25">
        <v>836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0.9970677557859462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741</v>
      </c>
      <c r="K14" s="41">
        <v>723</v>
      </c>
      <c r="L14" s="41">
        <v>502</v>
      </c>
      <c r="M14" s="41">
        <v>737</v>
      </c>
      <c r="N14" s="41">
        <v>608</v>
      </c>
      <c r="O14" s="41">
        <v>824</v>
      </c>
      <c r="P14" s="41">
        <v>758</v>
      </c>
      <c r="Q14" s="41">
        <v>683</v>
      </c>
      <c r="R14" s="41">
        <v>614</v>
      </c>
      <c r="S14" s="41">
        <v>884</v>
      </c>
      <c r="T14" s="41">
        <v>871</v>
      </c>
      <c r="U14" s="41">
        <v>697</v>
      </c>
      <c r="V14" s="41">
        <v>935</v>
      </c>
      <c r="W14" s="41">
        <v>928</v>
      </c>
      <c r="X14" s="41">
        <v>0</v>
      </c>
      <c r="Y14" s="41">
        <v>931</v>
      </c>
      <c r="Z14" s="41">
        <v>638</v>
      </c>
      <c r="AA14" s="41">
        <v>201</v>
      </c>
      <c r="AB14" s="41">
        <v>572</v>
      </c>
      <c r="AC14" s="41">
        <v>1361</v>
      </c>
      <c r="AD14" s="41">
        <v>1268</v>
      </c>
      <c r="AE14" s="41">
        <v>1304</v>
      </c>
      <c r="AF14" s="41">
        <v>1550</v>
      </c>
      <c r="AG14" s="41">
        <v>1495</v>
      </c>
      <c r="AH14" s="41">
        <v>550</v>
      </c>
      <c r="AI14" s="41">
        <v>443</v>
      </c>
      <c r="AJ14" s="41">
        <v>716</v>
      </c>
      <c r="AK14" s="41">
        <v>773</v>
      </c>
      <c r="AL14" s="41">
        <v>13</v>
      </c>
      <c r="AM14" s="41">
        <v>310</v>
      </c>
      <c r="AN14" s="41">
        <v>333</v>
      </c>
      <c r="AO14" s="41">
        <v>321</v>
      </c>
      <c r="AP14" s="41">
        <v>337</v>
      </c>
      <c r="AQ14" s="41">
        <v>90</v>
      </c>
      <c r="AR14" s="41">
        <v>252</v>
      </c>
      <c r="AS14" s="41">
        <v>219</v>
      </c>
      <c r="AT14" s="41">
        <v>191</v>
      </c>
      <c r="AU14" s="41">
        <v>390</v>
      </c>
      <c r="AV14" s="41">
        <v>293</v>
      </c>
      <c r="AW14" s="41">
        <v>243</v>
      </c>
      <c r="AX14" s="41">
        <v>388</v>
      </c>
      <c r="AY14" s="41">
        <v>216</v>
      </c>
      <c r="AZ14" s="41">
        <v>0</v>
      </c>
      <c r="BA14" s="41">
        <v>0</v>
      </c>
      <c r="BB14" s="41">
        <v>0</v>
      </c>
      <c r="BC14" s="41">
        <v>870</v>
      </c>
      <c r="BD14" s="41">
        <v>1066</v>
      </c>
      <c r="BE14" s="41">
        <v>914</v>
      </c>
      <c r="BF14" s="41">
        <v>997</v>
      </c>
      <c r="BG14" s="41">
        <v>900</v>
      </c>
      <c r="BH14" s="41">
        <v>892</v>
      </c>
      <c r="BI14" s="41">
        <v>965</v>
      </c>
      <c r="BJ14" s="41">
        <v>1003</v>
      </c>
      <c r="BK14" s="41">
        <v>970</v>
      </c>
      <c r="BL14" s="41">
        <v>979</v>
      </c>
      <c r="BM14" s="41">
        <v>991</v>
      </c>
      <c r="BN14" s="41">
        <v>908</v>
      </c>
      <c r="BO14" s="41">
        <v>838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887</v>
      </c>
      <c r="K19" s="25">
        <v>594</v>
      </c>
      <c r="L19" s="25">
        <v>366</v>
      </c>
      <c r="M19" s="25">
        <v>851</v>
      </c>
      <c r="N19" s="25">
        <v>574</v>
      </c>
      <c r="O19" s="25">
        <v>786</v>
      </c>
      <c r="P19" s="25">
        <v>829</v>
      </c>
      <c r="Q19" s="25">
        <v>672</v>
      </c>
      <c r="R19" s="25">
        <v>850</v>
      </c>
      <c r="S19" s="25">
        <v>531</v>
      </c>
      <c r="T19" s="25">
        <v>874</v>
      </c>
      <c r="U19" s="25">
        <v>732</v>
      </c>
      <c r="V19" s="25">
        <v>1059</v>
      </c>
      <c r="W19" s="25">
        <v>944</v>
      </c>
      <c r="X19" s="25">
        <v>0</v>
      </c>
      <c r="Y19" s="25">
        <v>803</v>
      </c>
      <c r="Z19" s="25">
        <v>522</v>
      </c>
      <c r="AA19" s="25">
        <v>267</v>
      </c>
      <c r="AB19" s="25">
        <v>0</v>
      </c>
      <c r="AC19" s="25">
        <v>1624</v>
      </c>
      <c r="AD19" s="25">
        <v>1295</v>
      </c>
      <c r="AE19" s="25">
        <v>1308</v>
      </c>
      <c r="AF19" s="25">
        <v>904</v>
      </c>
      <c r="AG19" s="25">
        <v>990</v>
      </c>
      <c r="AH19" s="25">
        <v>299</v>
      </c>
      <c r="AI19" s="25">
        <v>1337</v>
      </c>
      <c r="AJ19" s="25">
        <v>1825</v>
      </c>
      <c r="AK19" s="25">
        <v>724</v>
      </c>
      <c r="AL19" s="25">
        <v>0</v>
      </c>
      <c r="AM19" s="25">
        <v>516</v>
      </c>
      <c r="AN19" s="25">
        <v>362</v>
      </c>
      <c r="AO19" s="25">
        <v>280</v>
      </c>
      <c r="AP19" s="25">
        <v>289</v>
      </c>
      <c r="AQ19" s="25">
        <v>47</v>
      </c>
      <c r="AR19" s="25">
        <v>429</v>
      </c>
      <c r="AS19" s="25">
        <v>211</v>
      </c>
      <c r="AT19" s="25">
        <v>210</v>
      </c>
      <c r="AU19" s="25">
        <v>354</v>
      </c>
      <c r="AV19" s="25">
        <v>288</v>
      </c>
      <c r="AW19" s="25">
        <v>302</v>
      </c>
      <c r="AX19" s="25">
        <v>300</v>
      </c>
      <c r="AY19" s="25">
        <v>153</v>
      </c>
      <c r="AZ19" s="25">
        <v>260</v>
      </c>
      <c r="BA19" s="25">
        <v>0</v>
      </c>
      <c r="BB19" s="25">
        <v>0</v>
      </c>
      <c r="BC19" s="25">
        <v>425</v>
      </c>
      <c r="BD19" s="25">
        <v>654</v>
      </c>
      <c r="BE19" s="25">
        <v>1180</v>
      </c>
      <c r="BF19" s="25">
        <v>953</v>
      </c>
      <c r="BG19" s="25">
        <v>958</v>
      </c>
      <c r="BH19" s="25">
        <v>904</v>
      </c>
      <c r="BI19" s="25">
        <v>1095</v>
      </c>
      <c r="BJ19" s="25">
        <v>804</v>
      </c>
      <c r="BK19" s="25">
        <v>986</v>
      </c>
      <c r="BL19" s="25">
        <v>967</v>
      </c>
      <c r="BM19" s="25">
        <v>1000</v>
      </c>
      <c r="BN19" s="25">
        <v>945</v>
      </c>
      <c r="BO19" s="25">
        <v>1031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0.99895806199531123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887</v>
      </c>
      <c r="K20" s="41">
        <v>594</v>
      </c>
      <c r="L20" s="41">
        <v>366</v>
      </c>
      <c r="M20" s="41">
        <v>851</v>
      </c>
      <c r="N20" s="41">
        <v>574</v>
      </c>
      <c r="O20" s="41">
        <v>786</v>
      </c>
      <c r="P20" s="41">
        <v>829</v>
      </c>
      <c r="Q20" s="41">
        <v>672</v>
      </c>
      <c r="R20" s="41">
        <v>850</v>
      </c>
      <c r="S20" s="41">
        <v>531</v>
      </c>
      <c r="T20" s="41">
        <v>874</v>
      </c>
      <c r="U20" s="41">
        <v>732</v>
      </c>
      <c r="V20" s="41">
        <v>1059</v>
      </c>
      <c r="W20" s="41">
        <v>944</v>
      </c>
      <c r="X20" s="41">
        <v>0</v>
      </c>
      <c r="Y20" s="41">
        <v>803</v>
      </c>
      <c r="Z20" s="41">
        <v>522</v>
      </c>
      <c r="AA20" s="41">
        <v>267</v>
      </c>
      <c r="AB20" s="41">
        <v>0</v>
      </c>
      <c r="AC20" s="41">
        <v>1624</v>
      </c>
      <c r="AD20" s="41">
        <v>1295</v>
      </c>
      <c r="AE20" s="41">
        <v>1308</v>
      </c>
      <c r="AF20" s="41">
        <v>904</v>
      </c>
      <c r="AG20" s="41">
        <v>990</v>
      </c>
      <c r="AH20" s="41">
        <v>299</v>
      </c>
      <c r="AI20" s="41">
        <v>1377</v>
      </c>
      <c r="AJ20" s="41">
        <v>1825</v>
      </c>
      <c r="AK20" s="41">
        <v>724</v>
      </c>
      <c r="AL20" s="41">
        <v>0</v>
      </c>
      <c r="AM20" s="41">
        <v>516</v>
      </c>
      <c r="AN20" s="41">
        <v>362</v>
      </c>
      <c r="AO20" s="41">
        <v>280</v>
      </c>
      <c r="AP20" s="41">
        <v>289</v>
      </c>
      <c r="AQ20" s="41">
        <v>47</v>
      </c>
      <c r="AR20" s="41">
        <v>429</v>
      </c>
      <c r="AS20" s="41">
        <v>211</v>
      </c>
      <c r="AT20" s="41">
        <v>210</v>
      </c>
      <c r="AU20" s="41">
        <v>354</v>
      </c>
      <c r="AV20" s="41">
        <v>288</v>
      </c>
      <c r="AW20" s="41">
        <v>302</v>
      </c>
      <c r="AX20" s="41">
        <v>300</v>
      </c>
      <c r="AY20" s="41">
        <v>153</v>
      </c>
      <c r="AZ20" s="41">
        <v>260</v>
      </c>
      <c r="BA20" s="41">
        <v>0</v>
      </c>
      <c r="BB20" s="41">
        <v>0</v>
      </c>
      <c r="BC20" s="41">
        <v>425</v>
      </c>
      <c r="BD20" s="41">
        <v>654</v>
      </c>
      <c r="BE20" s="41">
        <v>1180</v>
      </c>
      <c r="BF20" s="41">
        <v>953</v>
      </c>
      <c r="BG20" s="41">
        <v>958</v>
      </c>
      <c r="BH20" s="41">
        <v>904</v>
      </c>
      <c r="BI20" s="41">
        <v>1095</v>
      </c>
      <c r="BJ20" s="41">
        <v>804</v>
      </c>
      <c r="BK20" s="41">
        <v>986</v>
      </c>
      <c r="BL20" s="41">
        <v>967</v>
      </c>
      <c r="BM20" s="41">
        <v>1000</v>
      </c>
      <c r="BN20" s="41">
        <v>945</v>
      </c>
      <c r="BO20" s="41">
        <v>1031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795</v>
      </c>
      <c r="K22" s="25">
        <v>872</v>
      </c>
      <c r="L22" s="25">
        <v>631</v>
      </c>
      <c r="M22" s="25">
        <v>943</v>
      </c>
      <c r="N22" s="25">
        <v>964</v>
      </c>
      <c r="O22" s="25">
        <v>518</v>
      </c>
      <c r="P22" s="25">
        <v>587</v>
      </c>
      <c r="Q22" s="25">
        <v>548</v>
      </c>
      <c r="R22" s="25">
        <v>714</v>
      </c>
      <c r="S22" s="25">
        <v>501</v>
      </c>
      <c r="T22" s="25">
        <v>567</v>
      </c>
      <c r="U22" s="25">
        <v>518</v>
      </c>
      <c r="V22" s="25">
        <v>977</v>
      </c>
      <c r="W22" s="25">
        <v>1314</v>
      </c>
      <c r="X22" s="25">
        <v>0</v>
      </c>
      <c r="Y22" s="25">
        <v>1146</v>
      </c>
      <c r="Z22" s="25">
        <v>957</v>
      </c>
      <c r="AA22" s="25">
        <v>959</v>
      </c>
      <c r="AB22" s="25">
        <v>622</v>
      </c>
      <c r="AC22" s="25">
        <v>1434</v>
      </c>
      <c r="AD22" s="25">
        <v>1582</v>
      </c>
      <c r="AE22" s="25">
        <v>1601</v>
      </c>
      <c r="AF22" s="25">
        <v>1371</v>
      </c>
      <c r="AG22" s="25">
        <v>1590</v>
      </c>
      <c r="AH22" s="25">
        <v>1830</v>
      </c>
      <c r="AI22" s="25">
        <v>2553</v>
      </c>
      <c r="AJ22" s="25">
        <v>2511</v>
      </c>
      <c r="AK22" s="25">
        <v>1248</v>
      </c>
      <c r="AL22" s="25">
        <v>1171</v>
      </c>
      <c r="AM22" s="25">
        <v>608</v>
      </c>
      <c r="AN22" s="25">
        <v>456</v>
      </c>
      <c r="AO22" s="25">
        <v>402</v>
      </c>
      <c r="AP22" s="25">
        <v>248</v>
      </c>
      <c r="AQ22" s="25">
        <v>243</v>
      </c>
      <c r="AR22" s="25">
        <v>341</v>
      </c>
      <c r="AS22" s="25">
        <v>224</v>
      </c>
      <c r="AT22" s="25">
        <v>217</v>
      </c>
      <c r="AU22" s="25">
        <v>352</v>
      </c>
      <c r="AV22" s="25">
        <v>340</v>
      </c>
      <c r="AW22" s="25">
        <v>398</v>
      </c>
      <c r="AX22" s="25">
        <v>337</v>
      </c>
      <c r="AY22" s="25">
        <v>318</v>
      </c>
      <c r="AZ22" s="25">
        <v>296</v>
      </c>
      <c r="BA22" s="25">
        <v>201</v>
      </c>
      <c r="BB22" s="25">
        <v>201</v>
      </c>
      <c r="BC22" s="25">
        <v>612</v>
      </c>
      <c r="BD22" s="25">
        <v>793</v>
      </c>
      <c r="BE22" s="25">
        <v>1151</v>
      </c>
      <c r="BF22" s="25">
        <v>1159</v>
      </c>
      <c r="BG22" s="25">
        <v>1204</v>
      </c>
      <c r="BH22" s="25">
        <v>1210</v>
      </c>
      <c r="BI22" s="25">
        <v>1408</v>
      </c>
      <c r="BJ22" s="25">
        <v>1241</v>
      </c>
      <c r="BK22" s="25">
        <v>1174</v>
      </c>
      <c r="BL22" s="25">
        <v>1062</v>
      </c>
      <c r="BM22" s="25">
        <v>1201</v>
      </c>
      <c r="BN22" s="25">
        <v>1156</v>
      </c>
      <c r="BO22" s="25">
        <v>1288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795</v>
      </c>
      <c r="K23" s="41">
        <v>872</v>
      </c>
      <c r="L23" s="41">
        <v>631</v>
      </c>
      <c r="M23" s="41">
        <v>943</v>
      </c>
      <c r="N23" s="41">
        <v>964</v>
      </c>
      <c r="O23" s="41">
        <v>518</v>
      </c>
      <c r="P23" s="41">
        <v>587</v>
      </c>
      <c r="Q23" s="41">
        <v>548</v>
      </c>
      <c r="R23" s="41">
        <v>714</v>
      </c>
      <c r="S23" s="41">
        <v>501</v>
      </c>
      <c r="T23" s="41">
        <v>567</v>
      </c>
      <c r="U23" s="41">
        <v>518</v>
      </c>
      <c r="V23" s="41">
        <v>977</v>
      </c>
      <c r="W23" s="41">
        <v>1314</v>
      </c>
      <c r="X23" s="41">
        <v>0</v>
      </c>
      <c r="Y23" s="41">
        <v>1146</v>
      </c>
      <c r="Z23" s="41">
        <v>957</v>
      </c>
      <c r="AA23" s="41">
        <v>959</v>
      </c>
      <c r="AB23" s="41">
        <v>622</v>
      </c>
      <c r="AC23" s="41">
        <v>1434</v>
      </c>
      <c r="AD23" s="41">
        <v>1582</v>
      </c>
      <c r="AE23" s="41">
        <v>1601</v>
      </c>
      <c r="AF23" s="41">
        <v>1371</v>
      </c>
      <c r="AG23" s="41">
        <v>1590</v>
      </c>
      <c r="AH23" s="41">
        <v>1830</v>
      </c>
      <c r="AI23" s="41">
        <v>2553</v>
      </c>
      <c r="AJ23" s="41">
        <v>2511</v>
      </c>
      <c r="AK23" s="41">
        <v>1248</v>
      </c>
      <c r="AL23" s="41">
        <v>1171</v>
      </c>
      <c r="AM23" s="41">
        <v>608</v>
      </c>
      <c r="AN23" s="41">
        <v>456</v>
      </c>
      <c r="AO23" s="41">
        <v>402</v>
      </c>
      <c r="AP23" s="41">
        <v>248</v>
      </c>
      <c r="AQ23" s="41">
        <v>243</v>
      </c>
      <c r="AR23" s="41">
        <v>341</v>
      </c>
      <c r="AS23" s="41">
        <v>224</v>
      </c>
      <c r="AT23" s="41">
        <v>217</v>
      </c>
      <c r="AU23" s="41">
        <v>352</v>
      </c>
      <c r="AV23" s="41">
        <v>340</v>
      </c>
      <c r="AW23" s="41">
        <v>398</v>
      </c>
      <c r="AX23" s="41">
        <v>337</v>
      </c>
      <c r="AY23" s="41">
        <v>318</v>
      </c>
      <c r="AZ23" s="41">
        <v>296</v>
      </c>
      <c r="BA23" s="41">
        <v>201</v>
      </c>
      <c r="BB23" s="41">
        <v>201</v>
      </c>
      <c r="BC23" s="41">
        <v>612</v>
      </c>
      <c r="BD23" s="41">
        <v>793</v>
      </c>
      <c r="BE23" s="41">
        <v>1151</v>
      </c>
      <c r="BF23" s="41">
        <v>1159</v>
      </c>
      <c r="BG23" s="41">
        <v>1204</v>
      </c>
      <c r="BH23" s="41">
        <v>1210</v>
      </c>
      <c r="BI23" s="41">
        <v>1408</v>
      </c>
      <c r="BJ23" s="41">
        <v>1241</v>
      </c>
      <c r="BK23" s="41">
        <v>1174</v>
      </c>
      <c r="BL23" s="41">
        <v>1062</v>
      </c>
      <c r="BM23" s="41">
        <v>1201</v>
      </c>
      <c r="BN23" s="41">
        <v>1156</v>
      </c>
      <c r="BO23" s="41">
        <v>1288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923</v>
      </c>
      <c r="K25" s="25">
        <v>817</v>
      </c>
      <c r="L25" s="25">
        <v>607</v>
      </c>
      <c r="M25" s="25">
        <v>539</v>
      </c>
      <c r="N25" s="25">
        <v>823</v>
      </c>
      <c r="O25" s="25">
        <v>982</v>
      </c>
      <c r="P25" s="25">
        <v>754</v>
      </c>
      <c r="Q25" s="25">
        <v>711</v>
      </c>
      <c r="R25" s="25">
        <v>684</v>
      </c>
      <c r="S25" s="25">
        <v>744</v>
      </c>
      <c r="T25" s="25">
        <v>808</v>
      </c>
      <c r="U25" s="25">
        <v>781</v>
      </c>
      <c r="V25" s="25">
        <v>600</v>
      </c>
      <c r="W25" s="25">
        <v>607</v>
      </c>
      <c r="X25" s="25">
        <v>0</v>
      </c>
      <c r="Y25" s="25">
        <v>899</v>
      </c>
      <c r="Z25" s="25">
        <v>709</v>
      </c>
      <c r="AA25" s="25">
        <v>265</v>
      </c>
      <c r="AB25" s="25">
        <v>337</v>
      </c>
      <c r="AC25" s="25">
        <v>812</v>
      </c>
      <c r="AD25" s="25">
        <v>1147</v>
      </c>
      <c r="AE25" s="25">
        <v>1289</v>
      </c>
      <c r="AF25" s="25">
        <v>1134</v>
      </c>
      <c r="AG25" s="25">
        <v>766</v>
      </c>
      <c r="AH25" s="25">
        <v>59</v>
      </c>
      <c r="AI25" s="25">
        <v>614</v>
      </c>
      <c r="AJ25" s="25">
        <v>1867</v>
      </c>
      <c r="AK25" s="25">
        <v>1965</v>
      </c>
      <c r="AL25" s="25">
        <v>77</v>
      </c>
      <c r="AM25" s="25">
        <v>1079</v>
      </c>
      <c r="AN25" s="25">
        <v>514</v>
      </c>
      <c r="AO25" s="25">
        <v>334</v>
      </c>
      <c r="AP25" s="25">
        <v>436</v>
      </c>
      <c r="AQ25" s="25">
        <v>52</v>
      </c>
      <c r="AR25" s="25">
        <v>331</v>
      </c>
      <c r="AS25" s="25">
        <v>235</v>
      </c>
      <c r="AT25" s="25">
        <v>147</v>
      </c>
      <c r="AU25" s="25">
        <v>350</v>
      </c>
      <c r="AV25" s="25">
        <v>300</v>
      </c>
      <c r="AW25" s="25">
        <v>244</v>
      </c>
      <c r="AX25" s="25">
        <v>361</v>
      </c>
      <c r="AY25" s="25">
        <v>172</v>
      </c>
      <c r="AZ25" s="25">
        <v>282</v>
      </c>
      <c r="BA25" s="25">
        <v>95</v>
      </c>
      <c r="BB25" s="25">
        <v>0</v>
      </c>
      <c r="BC25" s="25">
        <v>14</v>
      </c>
      <c r="BD25" s="25">
        <v>467</v>
      </c>
      <c r="BE25" s="25">
        <v>822</v>
      </c>
      <c r="BF25" s="25">
        <v>945</v>
      </c>
      <c r="BG25" s="25">
        <v>913</v>
      </c>
      <c r="BH25" s="25">
        <v>884</v>
      </c>
      <c r="BI25" s="25">
        <v>897</v>
      </c>
      <c r="BJ25" s="25">
        <v>971</v>
      </c>
      <c r="BK25" s="25">
        <v>1053</v>
      </c>
      <c r="BL25" s="25">
        <v>1075</v>
      </c>
      <c r="BM25" s="25">
        <v>861</v>
      </c>
      <c r="BN25" s="25">
        <v>990</v>
      </c>
      <c r="BO25" s="25">
        <v>899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923</v>
      </c>
      <c r="K26" s="41">
        <v>817</v>
      </c>
      <c r="L26" s="41">
        <v>607</v>
      </c>
      <c r="M26" s="41">
        <v>539</v>
      </c>
      <c r="N26" s="41">
        <v>823</v>
      </c>
      <c r="O26" s="41">
        <v>982</v>
      </c>
      <c r="P26" s="41">
        <v>754</v>
      </c>
      <c r="Q26" s="41">
        <v>711</v>
      </c>
      <c r="R26" s="41">
        <v>684</v>
      </c>
      <c r="S26" s="41">
        <v>744</v>
      </c>
      <c r="T26" s="41">
        <v>808</v>
      </c>
      <c r="U26" s="41">
        <v>781</v>
      </c>
      <c r="V26" s="41">
        <v>600</v>
      </c>
      <c r="W26" s="41">
        <v>607</v>
      </c>
      <c r="X26" s="41">
        <v>0</v>
      </c>
      <c r="Y26" s="41">
        <v>899</v>
      </c>
      <c r="Z26" s="41">
        <v>709</v>
      </c>
      <c r="AA26" s="41">
        <v>265</v>
      </c>
      <c r="AB26" s="41">
        <v>337</v>
      </c>
      <c r="AC26" s="41">
        <v>812</v>
      </c>
      <c r="AD26" s="41">
        <v>1147</v>
      </c>
      <c r="AE26" s="41">
        <v>1289</v>
      </c>
      <c r="AF26" s="41">
        <v>1134</v>
      </c>
      <c r="AG26" s="41">
        <v>766</v>
      </c>
      <c r="AH26" s="41">
        <v>59</v>
      </c>
      <c r="AI26" s="41">
        <v>614</v>
      </c>
      <c r="AJ26" s="41">
        <v>1867</v>
      </c>
      <c r="AK26" s="41">
        <v>1965</v>
      </c>
      <c r="AL26" s="41">
        <v>77</v>
      </c>
      <c r="AM26" s="41">
        <v>1079</v>
      </c>
      <c r="AN26" s="41">
        <v>514</v>
      </c>
      <c r="AO26" s="41">
        <v>334</v>
      </c>
      <c r="AP26" s="41">
        <v>436</v>
      </c>
      <c r="AQ26" s="41">
        <v>52</v>
      </c>
      <c r="AR26" s="41">
        <v>331</v>
      </c>
      <c r="AS26" s="41">
        <v>235</v>
      </c>
      <c r="AT26" s="41">
        <v>147</v>
      </c>
      <c r="AU26" s="41">
        <v>350</v>
      </c>
      <c r="AV26" s="41">
        <v>300</v>
      </c>
      <c r="AW26" s="41">
        <v>244</v>
      </c>
      <c r="AX26" s="41">
        <v>361</v>
      </c>
      <c r="AY26" s="41">
        <v>172</v>
      </c>
      <c r="AZ26" s="41">
        <v>282</v>
      </c>
      <c r="BA26" s="41">
        <v>95</v>
      </c>
      <c r="BB26" s="41">
        <v>0</v>
      </c>
      <c r="BC26" s="41">
        <v>14</v>
      </c>
      <c r="BD26" s="41">
        <v>467</v>
      </c>
      <c r="BE26" s="41">
        <v>822</v>
      </c>
      <c r="BF26" s="41">
        <v>945</v>
      </c>
      <c r="BG26" s="41">
        <v>913</v>
      </c>
      <c r="BH26" s="41">
        <v>884</v>
      </c>
      <c r="BI26" s="41">
        <v>897</v>
      </c>
      <c r="BJ26" s="41">
        <v>971</v>
      </c>
      <c r="BK26" s="41">
        <v>1053</v>
      </c>
      <c r="BL26" s="41">
        <v>1075</v>
      </c>
      <c r="BM26" s="41">
        <v>861</v>
      </c>
      <c r="BN26" s="41">
        <v>990</v>
      </c>
      <c r="BO26" s="41">
        <v>899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17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543" priority="16" operator="greaterThan">
      <formula>95%</formula>
    </cfRule>
    <cfRule type="cellIs" dxfId="542" priority="17" operator="greaterThanOrEqual">
      <formula>90%</formula>
    </cfRule>
    <cfRule type="cellIs" dxfId="541" priority="18" operator="lessThan">
      <formula>89.99%</formula>
    </cfRule>
  </conditionalFormatting>
  <conditionalFormatting sqref="CI13">
    <cfRule type="cellIs" dxfId="540" priority="13" operator="greaterThan">
      <formula>95%</formula>
    </cfRule>
    <cfRule type="cellIs" dxfId="539" priority="14" operator="greaterThanOrEqual">
      <formula>90%</formula>
    </cfRule>
    <cfRule type="cellIs" dxfId="538" priority="15" operator="lessThan">
      <formula>89.99%</formula>
    </cfRule>
  </conditionalFormatting>
  <conditionalFormatting sqref="CI16">
    <cfRule type="cellIs" dxfId="537" priority="10" operator="greaterThan">
      <formula>95%</formula>
    </cfRule>
    <cfRule type="cellIs" dxfId="536" priority="11" operator="greaterThanOrEqual">
      <formula>90%</formula>
    </cfRule>
    <cfRule type="cellIs" dxfId="535" priority="12" operator="lessThan">
      <formula>89.99%</formula>
    </cfRule>
  </conditionalFormatting>
  <conditionalFormatting sqref="CI19">
    <cfRule type="cellIs" dxfId="534" priority="7" operator="greaterThan">
      <formula>95%</formula>
    </cfRule>
    <cfRule type="cellIs" dxfId="533" priority="8" operator="greaterThanOrEqual">
      <formula>90%</formula>
    </cfRule>
    <cfRule type="cellIs" dxfId="532" priority="9" operator="lessThan">
      <formula>89.99%</formula>
    </cfRule>
  </conditionalFormatting>
  <conditionalFormatting sqref="CI22">
    <cfRule type="cellIs" dxfId="531" priority="2" operator="greaterThanOrEqual">
      <formula>100%</formula>
    </cfRule>
    <cfRule type="cellIs" dxfId="530" priority="3" operator="lessThan">
      <formula>99.99%</formula>
    </cfRule>
  </conditionalFormatting>
  <conditionalFormatting sqref="CI25">
    <cfRule type="cellIs" dxfId="529" priority="4" operator="greaterThan">
      <formula>95%</formula>
    </cfRule>
    <cfRule type="cellIs" dxfId="528" priority="5" operator="greaterThanOrEqual">
      <formula>90%</formula>
    </cfRule>
    <cfRule type="cellIs" dxfId="527" priority="6" operator="lessThan">
      <formula>89.99%</formula>
    </cfRule>
  </conditionalFormatting>
  <dataValidations count="1">
    <dataValidation showDropDown="1" showInputMessage="1" showErrorMessage="1" sqref="C21 G19:G23 G10:G11 G16:G17 G13:G14 G25:G26" xr:uid="{88209DA9-D095-4727-955F-171397186FB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797CA-156A-4FEA-9E80-4CB22F2A4CCF}">
  <sheetPr>
    <tabColor rgb="FF972958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11</v>
      </c>
      <c r="F2" s="138" t="s">
        <v>70</v>
      </c>
      <c r="G2" s="138"/>
      <c r="H2" s="22">
        <v>301151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78</v>
      </c>
      <c r="K10" s="25">
        <v>69</v>
      </c>
      <c r="L10" s="25">
        <v>54</v>
      </c>
      <c r="M10" s="25">
        <v>79</v>
      </c>
      <c r="N10" s="25">
        <v>45</v>
      </c>
      <c r="O10" s="25">
        <v>81</v>
      </c>
      <c r="P10" s="25">
        <v>78</v>
      </c>
      <c r="Q10" s="25">
        <v>72</v>
      </c>
      <c r="R10" s="25">
        <v>66</v>
      </c>
      <c r="S10" s="25">
        <v>83</v>
      </c>
      <c r="T10" s="25">
        <v>90</v>
      </c>
      <c r="U10" s="25">
        <v>68</v>
      </c>
      <c r="V10" s="25">
        <v>96</v>
      </c>
      <c r="W10" s="25">
        <v>94</v>
      </c>
      <c r="X10" s="25">
        <v>85</v>
      </c>
      <c r="Y10" s="25">
        <v>88</v>
      </c>
      <c r="Z10" s="25">
        <v>59</v>
      </c>
      <c r="AA10" s="25">
        <v>18</v>
      </c>
      <c r="AB10" s="25">
        <v>51</v>
      </c>
      <c r="AC10" s="25">
        <v>154</v>
      </c>
      <c r="AD10" s="25">
        <v>148</v>
      </c>
      <c r="AE10" s="25">
        <v>131</v>
      </c>
      <c r="AF10" s="25">
        <v>181</v>
      </c>
      <c r="AG10" s="25">
        <v>182</v>
      </c>
      <c r="AH10" s="25">
        <v>59</v>
      </c>
      <c r="AI10" s="25">
        <v>26</v>
      </c>
      <c r="AJ10" s="25">
        <v>39</v>
      </c>
      <c r="AK10" s="25">
        <v>41</v>
      </c>
      <c r="AL10" s="25">
        <v>0</v>
      </c>
      <c r="AM10" s="25">
        <v>30</v>
      </c>
      <c r="AN10" s="25">
        <v>34</v>
      </c>
      <c r="AO10" s="25">
        <v>32</v>
      </c>
      <c r="AP10" s="25">
        <v>29</v>
      </c>
      <c r="AQ10" s="25">
        <v>8</v>
      </c>
      <c r="AR10" s="25">
        <v>21</v>
      </c>
      <c r="AS10" s="25">
        <v>28</v>
      </c>
      <c r="AT10" s="25">
        <v>15</v>
      </c>
      <c r="AU10" s="25">
        <v>30</v>
      </c>
      <c r="AV10" s="25">
        <v>27</v>
      </c>
      <c r="AW10" s="25">
        <v>29</v>
      </c>
      <c r="AX10" s="25">
        <v>35</v>
      </c>
      <c r="AY10" s="25">
        <v>16</v>
      </c>
      <c r="AZ10" s="25">
        <v>0</v>
      </c>
      <c r="BA10" s="25">
        <v>0</v>
      </c>
      <c r="BB10" s="25">
        <v>0</v>
      </c>
      <c r="BC10" s="25">
        <v>0</v>
      </c>
      <c r="BD10" s="25">
        <v>107</v>
      </c>
      <c r="BE10" s="25">
        <v>140</v>
      </c>
      <c r="BF10" s="25">
        <v>117</v>
      </c>
      <c r="BG10" s="25">
        <v>107</v>
      </c>
      <c r="BH10" s="25">
        <v>102</v>
      </c>
      <c r="BI10" s="25">
        <v>104</v>
      </c>
      <c r="BJ10" s="25">
        <v>106</v>
      </c>
      <c r="BK10" s="25">
        <v>103</v>
      </c>
      <c r="BL10" s="25">
        <v>94</v>
      </c>
      <c r="BM10" s="25">
        <v>99</v>
      </c>
      <c r="BN10" s="25">
        <v>91</v>
      </c>
      <c r="BO10" s="25">
        <v>82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78</v>
      </c>
      <c r="K11" s="41">
        <v>69</v>
      </c>
      <c r="L11" s="41">
        <v>54</v>
      </c>
      <c r="M11" s="41">
        <v>79</v>
      </c>
      <c r="N11" s="41">
        <v>45</v>
      </c>
      <c r="O11" s="41">
        <v>81</v>
      </c>
      <c r="P11" s="41">
        <v>78</v>
      </c>
      <c r="Q11" s="41">
        <v>72</v>
      </c>
      <c r="R11" s="41">
        <v>66</v>
      </c>
      <c r="S11" s="41">
        <v>83</v>
      </c>
      <c r="T11" s="41">
        <v>90</v>
      </c>
      <c r="U11" s="41">
        <v>68</v>
      </c>
      <c r="V11" s="41">
        <v>96</v>
      </c>
      <c r="W11" s="41">
        <v>94</v>
      </c>
      <c r="X11" s="41">
        <v>85</v>
      </c>
      <c r="Y11" s="41">
        <v>88</v>
      </c>
      <c r="Z11" s="41">
        <v>59</v>
      </c>
      <c r="AA11" s="41">
        <v>18</v>
      </c>
      <c r="AB11" s="41">
        <v>51</v>
      </c>
      <c r="AC11" s="41">
        <v>154</v>
      </c>
      <c r="AD11" s="41">
        <v>148</v>
      </c>
      <c r="AE11" s="41">
        <v>131</v>
      </c>
      <c r="AF11" s="41">
        <v>181</v>
      </c>
      <c r="AG11" s="41">
        <v>182</v>
      </c>
      <c r="AH11" s="41">
        <v>59</v>
      </c>
      <c r="AI11" s="41">
        <v>26</v>
      </c>
      <c r="AJ11" s="41">
        <v>39</v>
      </c>
      <c r="AK11" s="41">
        <v>41</v>
      </c>
      <c r="AL11" s="41">
        <v>0</v>
      </c>
      <c r="AM11" s="41">
        <v>30</v>
      </c>
      <c r="AN11" s="41">
        <v>34</v>
      </c>
      <c r="AO11" s="41">
        <v>32</v>
      </c>
      <c r="AP11" s="41">
        <v>29</v>
      </c>
      <c r="AQ11" s="41">
        <v>8</v>
      </c>
      <c r="AR11" s="41">
        <v>21</v>
      </c>
      <c r="AS11" s="41">
        <v>28</v>
      </c>
      <c r="AT11" s="41">
        <v>15</v>
      </c>
      <c r="AU11" s="41">
        <v>30</v>
      </c>
      <c r="AV11" s="41">
        <v>27</v>
      </c>
      <c r="AW11" s="41">
        <v>29</v>
      </c>
      <c r="AX11" s="41">
        <v>35</v>
      </c>
      <c r="AY11" s="41">
        <v>16</v>
      </c>
      <c r="AZ11" s="41">
        <v>0</v>
      </c>
      <c r="BA11" s="41">
        <v>0</v>
      </c>
      <c r="BB11" s="41">
        <v>0</v>
      </c>
      <c r="BC11" s="41">
        <v>0</v>
      </c>
      <c r="BD11" s="41">
        <v>107</v>
      </c>
      <c r="BE11" s="41">
        <v>140</v>
      </c>
      <c r="BF11" s="41">
        <v>117</v>
      </c>
      <c r="BG11" s="41">
        <v>107</v>
      </c>
      <c r="BH11" s="41">
        <v>102</v>
      </c>
      <c r="BI11" s="41">
        <v>104</v>
      </c>
      <c r="BJ11" s="41">
        <v>106</v>
      </c>
      <c r="BK11" s="41">
        <v>103</v>
      </c>
      <c r="BL11" s="41">
        <v>94</v>
      </c>
      <c r="BM11" s="41">
        <v>99</v>
      </c>
      <c r="BN11" s="41">
        <v>91</v>
      </c>
      <c r="BO11" s="41">
        <v>82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766</v>
      </c>
      <c r="K13" s="25">
        <v>684</v>
      </c>
      <c r="L13" s="25">
        <v>532</v>
      </c>
      <c r="M13" s="25">
        <v>783</v>
      </c>
      <c r="N13" s="25">
        <v>439</v>
      </c>
      <c r="O13" s="25">
        <v>807</v>
      </c>
      <c r="P13" s="25">
        <v>776</v>
      </c>
      <c r="Q13" s="25">
        <v>718</v>
      </c>
      <c r="R13" s="25">
        <v>654</v>
      </c>
      <c r="S13" s="25">
        <v>821</v>
      </c>
      <c r="T13" s="25">
        <v>891</v>
      </c>
      <c r="U13" s="25">
        <v>679</v>
      </c>
      <c r="V13" s="25">
        <v>957</v>
      </c>
      <c r="W13" s="25">
        <v>929</v>
      </c>
      <c r="X13" s="25">
        <v>847</v>
      </c>
      <c r="Y13" s="25">
        <v>877</v>
      </c>
      <c r="Z13" s="25">
        <v>588</v>
      </c>
      <c r="AA13" s="25">
        <v>177</v>
      </c>
      <c r="AB13" s="25">
        <v>504</v>
      </c>
      <c r="AC13" s="25">
        <v>1533</v>
      </c>
      <c r="AD13" s="25">
        <v>1475</v>
      </c>
      <c r="AE13" s="25">
        <v>1308</v>
      </c>
      <c r="AF13" s="25">
        <v>1803</v>
      </c>
      <c r="AG13" s="25">
        <v>1807</v>
      </c>
      <c r="AH13" s="25">
        <v>581</v>
      </c>
      <c r="AI13" s="25">
        <v>216</v>
      </c>
      <c r="AJ13" s="25">
        <v>383</v>
      </c>
      <c r="AK13" s="25">
        <v>409</v>
      </c>
      <c r="AL13" s="25">
        <v>0</v>
      </c>
      <c r="AM13" s="25">
        <v>295</v>
      </c>
      <c r="AN13" s="25">
        <v>330</v>
      </c>
      <c r="AO13" s="25">
        <v>313</v>
      </c>
      <c r="AP13" s="25">
        <v>286</v>
      </c>
      <c r="AQ13" s="25">
        <v>77</v>
      </c>
      <c r="AR13" s="25">
        <v>201</v>
      </c>
      <c r="AS13" s="25">
        <v>276</v>
      </c>
      <c r="AT13" s="25">
        <v>141</v>
      </c>
      <c r="AU13" s="25">
        <v>292</v>
      </c>
      <c r="AV13" s="25">
        <v>268</v>
      </c>
      <c r="AW13" s="25">
        <v>284</v>
      </c>
      <c r="AX13" s="25">
        <v>346</v>
      </c>
      <c r="AY13" s="25">
        <v>154</v>
      </c>
      <c r="AZ13" s="25">
        <v>0</v>
      </c>
      <c r="BA13" s="25">
        <v>0</v>
      </c>
      <c r="BB13" s="25">
        <v>0</v>
      </c>
      <c r="BC13" s="25">
        <v>0</v>
      </c>
      <c r="BD13" s="25">
        <v>1057</v>
      </c>
      <c r="BE13" s="25">
        <v>1390</v>
      </c>
      <c r="BF13" s="25">
        <v>1165</v>
      </c>
      <c r="BG13" s="25">
        <v>1069</v>
      </c>
      <c r="BH13" s="25">
        <v>1016</v>
      </c>
      <c r="BI13" s="25">
        <v>1032</v>
      </c>
      <c r="BJ13" s="25">
        <v>1054</v>
      </c>
      <c r="BK13" s="25">
        <v>1028</v>
      </c>
      <c r="BL13" s="25">
        <v>991</v>
      </c>
      <c r="BM13" s="25">
        <v>978</v>
      </c>
      <c r="BN13" s="25">
        <v>907</v>
      </c>
      <c r="BO13" s="25">
        <v>808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0.99678059082597159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771</v>
      </c>
      <c r="K14" s="41">
        <v>689</v>
      </c>
      <c r="L14" s="41">
        <v>532</v>
      </c>
      <c r="M14" s="41">
        <v>788</v>
      </c>
      <c r="N14" s="41">
        <v>442</v>
      </c>
      <c r="O14" s="41">
        <v>807</v>
      </c>
      <c r="P14" s="41">
        <v>780</v>
      </c>
      <c r="Q14" s="41">
        <v>719</v>
      </c>
      <c r="R14" s="41">
        <v>656</v>
      </c>
      <c r="S14" s="41">
        <v>822</v>
      </c>
      <c r="T14" s="41">
        <v>891</v>
      </c>
      <c r="U14" s="41">
        <v>679</v>
      </c>
      <c r="V14" s="41">
        <v>957</v>
      </c>
      <c r="W14" s="41">
        <v>931</v>
      </c>
      <c r="X14" s="41">
        <v>848</v>
      </c>
      <c r="Y14" s="41">
        <v>880</v>
      </c>
      <c r="Z14" s="41">
        <v>590</v>
      </c>
      <c r="AA14" s="41">
        <v>177</v>
      </c>
      <c r="AB14" s="41">
        <v>504</v>
      </c>
      <c r="AC14" s="41">
        <v>1536</v>
      </c>
      <c r="AD14" s="41">
        <v>1478</v>
      </c>
      <c r="AE14" s="41">
        <v>1310</v>
      </c>
      <c r="AF14" s="41">
        <v>1808</v>
      </c>
      <c r="AG14" s="41">
        <v>1811</v>
      </c>
      <c r="AH14" s="41">
        <v>581</v>
      </c>
      <c r="AI14" s="41">
        <v>251</v>
      </c>
      <c r="AJ14" s="41">
        <v>383</v>
      </c>
      <c r="AK14" s="41">
        <v>409</v>
      </c>
      <c r="AL14" s="41">
        <v>0</v>
      </c>
      <c r="AM14" s="41">
        <v>295</v>
      </c>
      <c r="AN14" s="41">
        <v>331</v>
      </c>
      <c r="AO14" s="41">
        <v>313</v>
      </c>
      <c r="AP14" s="41">
        <v>286</v>
      </c>
      <c r="AQ14" s="41">
        <v>77</v>
      </c>
      <c r="AR14" s="41">
        <v>201</v>
      </c>
      <c r="AS14" s="41">
        <v>276</v>
      </c>
      <c r="AT14" s="41">
        <v>141</v>
      </c>
      <c r="AU14" s="41">
        <v>292</v>
      </c>
      <c r="AV14" s="41">
        <v>268</v>
      </c>
      <c r="AW14" s="41">
        <v>284</v>
      </c>
      <c r="AX14" s="41">
        <v>346</v>
      </c>
      <c r="AY14" s="41">
        <v>154</v>
      </c>
      <c r="AZ14" s="41">
        <v>0</v>
      </c>
      <c r="BA14" s="41">
        <v>0</v>
      </c>
      <c r="BB14" s="41">
        <v>0</v>
      </c>
      <c r="BC14" s="41">
        <v>0</v>
      </c>
      <c r="BD14" s="41">
        <v>1064</v>
      </c>
      <c r="BE14" s="41">
        <v>1393</v>
      </c>
      <c r="BF14" s="41">
        <v>1166</v>
      </c>
      <c r="BG14" s="41">
        <v>1070</v>
      </c>
      <c r="BH14" s="41">
        <v>1020</v>
      </c>
      <c r="BI14" s="41">
        <v>1037</v>
      </c>
      <c r="BJ14" s="41">
        <v>1055</v>
      </c>
      <c r="BK14" s="41">
        <v>1030</v>
      </c>
      <c r="BL14" s="41">
        <v>993</v>
      </c>
      <c r="BM14" s="41">
        <v>982</v>
      </c>
      <c r="BN14" s="41">
        <v>910</v>
      </c>
      <c r="BO14" s="41">
        <v>813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1005</v>
      </c>
      <c r="K19" s="25">
        <v>622</v>
      </c>
      <c r="L19" s="25">
        <v>362</v>
      </c>
      <c r="M19" s="25">
        <v>900</v>
      </c>
      <c r="N19" s="25">
        <v>570</v>
      </c>
      <c r="O19" s="25">
        <v>656</v>
      </c>
      <c r="P19" s="25">
        <v>821</v>
      </c>
      <c r="Q19" s="25">
        <v>716</v>
      </c>
      <c r="R19" s="25">
        <v>850</v>
      </c>
      <c r="S19" s="25">
        <v>545</v>
      </c>
      <c r="T19" s="25">
        <v>834</v>
      </c>
      <c r="U19" s="25">
        <v>740</v>
      </c>
      <c r="V19" s="25">
        <v>996</v>
      </c>
      <c r="W19" s="25">
        <v>1122</v>
      </c>
      <c r="X19" s="25">
        <v>762</v>
      </c>
      <c r="Y19" s="25">
        <v>784</v>
      </c>
      <c r="Z19" s="25">
        <v>495</v>
      </c>
      <c r="AA19" s="25">
        <v>385</v>
      </c>
      <c r="AB19" s="25">
        <v>193</v>
      </c>
      <c r="AC19" s="25">
        <v>1253</v>
      </c>
      <c r="AD19" s="25">
        <v>1492</v>
      </c>
      <c r="AE19" s="25">
        <v>1489</v>
      </c>
      <c r="AF19" s="25">
        <v>854</v>
      </c>
      <c r="AG19" s="25">
        <v>1138</v>
      </c>
      <c r="AH19" s="25">
        <v>407</v>
      </c>
      <c r="AI19" s="25">
        <v>1554</v>
      </c>
      <c r="AJ19" s="25">
        <v>1579</v>
      </c>
      <c r="AK19" s="25">
        <v>384</v>
      </c>
      <c r="AL19" s="25">
        <v>0</v>
      </c>
      <c r="AM19" s="25">
        <v>340</v>
      </c>
      <c r="AN19" s="25">
        <v>328</v>
      </c>
      <c r="AO19" s="25">
        <v>282</v>
      </c>
      <c r="AP19" s="25">
        <v>250</v>
      </c>
      <c r="AQ19" s="25">
        <v>28</v>
      </c>
      <c r="AR19" s="25">
        <v>339</v>
      </c>
      <c r="AS19" s="25">
        <v>263</v>
      </c>
      <c r="AT19" s="25">
        <v>168</v>
      </c>
      <c r="AU19" s="25">
        <v>268</v>
      </c>
      <c r="AV19" s="25">
        <v>240</v>
      </c>
      <c r="AW19" s="25">
        <v>355</v>
      </c>
      <c r="AX19" s="25">
        <v>328</v>
      </c>
      <c r="AY19" s="25">
        <v>124</v>
      </c>
      <c r="AZ19" s="25">
        <v>176</v>
      </c>
      <c r="BA19" s="25">
        <v>0</v>
      </c>
      <c r="BB19" s="25">
        <v>0</v>
      </c>
      <c r="BC19" s="25">
        <v>0</v>
      </c>
      <c r="BD19" s="25">
        <v>2</v>
      </c>
      <c r="BE19" s="25">
        <v>1622</v>
      </c>
      <c r="BF19" s="25">
        <v>1258</v>
      </c>
      <c r="BG19" s="25">
        <v>1140</v>
      </c>
      <c r="BH19" s="25">
        <v>1076</v>
      </c>
      <c r="BI19" s="25">
        <v>1186</v>
      </c>
      <c r="BJ19" s="25">
        <v>862</v>
      </c>
      <c r="BK19" s="25">
        <v>1028</v>
      </c>
      <c r="BL19" s="25">
        <v>1031</v>
      </c>
      <c r="BM19" s="25">
        <v>1004</v>
      </c>
      <c r="BN19" s="25">
        <v>938</v>
      </c>
      <c r="BO19" s="25">
        <v>1019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1005</v>
      </c>
      <c r="K20" s="41">
        <v>622</v>
      </c>
      <c r="L20" s="41">
        <v>362</v>
      </c>
      <c r="M20" s="41">
        <v>900</v>
      </c>
      <c r="N20" s="41">
        <v>570</v>
      </c>
      <c r="O20" s="41">
        <v>656</v>
      </c>
      <c r="P20" s="41">
        <v>821</v>
      </c>
      <c r="Q20" s="41">
        <v>716</v>
      </c>
      <c r="R20" s="41">
        <v>850</v>
      </c>
      <c r="S20" s="41">
        <v>545</v>
      </c>
      <c r="T20" s="41">
        <v>834</v>
      </c>
      <c r="U20" s="41">
        <v>740</v>
      </c>
      <c r="V20" s="41">
        <v>996</v>
      </c>
      <c r="W20" s="41">
        <v>1122</v>
      </c>
      <c r="X20" s="41">
        <v>762</v>
      </c>
      <c r="Y20" s="41">
        <v>784</v>
      </c>
      <c r="Z20" s="41">
        <v>495</v>
      </c>
      <c r="AA20" s="41">
        <v>385</v>
      </c>
      <c r="AB20" s="41">
        <v>193</v>
      </c>
      <c r="AC20" s="41">
        <v>1253</v>
      </c>
      <c r="AD20" s="41">
        <v>1492</v>
      </c>
      <c r="AE20" s="41">
        <v>1489</v>
      </c>
      <c r="AF20" s="41">
        <v>854</v>
      </c>
      <c r="AG20" s="41">
        <v>1138</v>
      </c>
      <c r="AH20" s="41">
        <v>407</v>
      </c>
      <c r="AI20" s="41">
        <v>1554</v>
      </c>
      <c r="AJ20" s="41">
        <v>1579</v>
      </c>
      <c r="AK20" s="41">
        <v>384</v>
      </c>
      <c r="AL20" s="41">
        <v>0</v>
      </c>
      <c r="AM20" s="41">
        <v>340</v>
      </c>
      <c r="AN20" s="41">
        <v>328</v>
      </c>
      <c r="AO20" s="41">
        <v>282</v>
      </c>
      <c r="AP20" s="41">
        <v>250</v>
      </c>
      <c r="AQ20" s="41">
        <v>28</v>
      </c>
      <c r="AR20" s="41">
        <v>339</v>
      </c>
      <c r="AS20" s="41">
        <v>263</v>
      </c>
      <c r="AT20" s="41">
        <v>168</v>
      </c>
      <c r="AU20" s="41">
        <v>268</v>
      </c>
      <c r="AV20" s="41">
        <v>240</v>
      </c>
      <c r="AW20" s="41">
        <v>355</v>
      </c>
      <c r="AX20" s="41">
        <v>328</v>
      </c>
      <c r="AY20" s="41">
        <v>124</v>
      </c>
      <c r="AZ20" s="41">
        <v>176</v>
      </c>
      <c r="BA20" s="41">
        <v>0</v>
      </c>
      <c r="BB20" s="41">
        <v>0</v>
      </c>
      <c r="BC20" s="41">
        <v>0</v>
      </c>
      <c r="BD20" s="41">
        <v>2</v>
      </c>
      <c r="BE20" s="41">
        <v>1622</v>
      </c>
      <c r="BF20" s="41">
        <v>1258</v>
      </c>
      <c r="BG20" s="41">
        <v>1140</v>
      </c>
      <c r="BH20" s="41">
        <v>1076</v>
      </c>
      <c r="BI20" s="41">
        <v>1186</v>
      </c>
      <c r="BJ20" s="41">
        <v>862</v>
      </c>
      <c r="BK20" s="41">
        <v>1028</v>
      </c>
      <c r="BL20" s="41">
        <v>1031</v>
      </c>
      <c r="BM20" s="41">
        <v>1004</v>
      </c>
      <c r="BN20" s="41">
        <v>938</v>
      </c>
      <c r="BO20" s="41">
        <v>1019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1330</v>
      </c>
      <c r="K22" s="25">
        <v>1099</v>
      </c>
      <c r="L22" s="25">
        <v>840</v>
      </c>
      <c r="M22" s="25">
        <v>1147</v>
      </c>
      <c r="N22" s="25">
        <v>1084</v>
      </c>
      <c r="O22" s="25">
        <v>894</v>
      </c>
      <c r="P22" s="25">
        <v>1015</v>
      </c>
      <c r="Q22" s="25">
        <v>811</v>
      </c>
      <c r="R22" s="25">
        <v>1286</v>
      </c>
      <c r="S22" s="25">
        <v>962</v>
      </c>
      <c r="T22" s="25">
        <v>1119</v>
      </c>
      <c r="U22" s="25">
        <v>1088</v>
      </c>
      <c r="V22" s="25">
        <v>1150</v>
      </c>
      <c r="W22" s="25">
        <v>1504</v>
      </c>
      <c r="X22" s="25">
        <v>1419</v>
      </c>
      <c r="Y22" s="25">
        <v>1272</v>
      </c>
      <c r="Z22" s="25">
        <v>1028</v>
      </c>
      <c r="AA22" s="25">
        <v>1150</v>
      </c>
      <c r="AB22" s="25">
        <v>907</v>
      </c>
      <c r="AC22" s="25">
        <v>1472</v>
      </c>
      <c r="AD22" s="25">
        <v>1704</v>
      </c>
      <c r="AE22" s="25">
        <v>1803</v>
      </c>
      <c r="AF22" s="25">
        <v>1232</v>
      </c>
      <c r="AG22" s="25">
        <v>1045</v>
      </c>
      <c r="AH22" s="25">
        <v>1285</v>
      </c>
      <c r="AI22" s="25">
        <v>1340</v>
      </c>
      <c r="AJ22" s="25">
        <v>1348</v>
      </c>
      <c r="AK22" s="25">
        <v>1007</v>
      </c>
      <c r="AL22" s="25">
        <v>956</v>
      </c>
      <c r="AM22" s="25">
        <v>613</v>
      </c>
      <c r="AN22" s="25">
        <v>513</v>
      </c>
      <c r="AO22" s="25">
        <v>332</v>
      </c>
      <c r="AP22" s="25">
        <v>372</v>
      </c>
      <c r="AQ22" s="25">
        <v>323</v>
      </c>
      <c r="AR22" s="25">
        <v>362</v>
      </c>
      <c r="AS22" s="25">
        <v>340</v>
      </c>
      <c r="AT22" s="25">
        <v>379</v>
      </c>
      <c r="AU22" s="25">
        <v>372</v>
      </c>
      <c r="AV22" s="25">
        <v>355</v>
      </c>
      <c r="AW22" s="25">
        <v>443</v>
      </c>
      <c r="AX22" s="25">
        <v>401</v>
      </c>
      <c r="AY22" s="25">
        <v>410</v>
      </c>
      <c r="AZ22" s="25">
        <v>336</v>
      </c>
      <c r="BA22" s="25">
        <v>237</v>
      </c>
      <c r="BB22" s="25">
        <v>0</v>
      </c>
      <c r="BC22" s="25">
        <v>237</v>
      </c>
      <c r="BD22" s="25">
        <v>219</v>
      </c>
      <c r="BE22" s="25">
        <v>1425</v>
      </c>
      <c r="BF22" s="25">
        <v>1401</v>
      </c>
      <c r="BG22" s="25">
        <v>1360</v>
      </c>
      <c r="BH22" s="25">
        <v>1341</v>
      </c>
      <c r="BI22" s="25">
        <v>1528</v>
      </c>
      <c r="BJ22" s="25">
        <v>1366</v>
      </c>
      <c r="BK22" s="25">
        <v>1381</v>
      </c>
      <c r="BL22" s="25">
        <v>1430</v>
      </c>
      <c r="BM22" s="25">
        <v>1443</v>
      </c>
      <c r="BN22" s="25">
        <v>1350</v>
      </c>
      <c r="BO22" s="25">
        <v>1439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1330</v>
      </c>
      <c r="K23" s="41">
        <v>1099</v>
      </c>
      <c r="L23" s="41">
        <v>840</v>
      </c>
      <c r="M23" s="41">
        <v>1147</v>
      </c>
      <c r="N23" s="41">
        <v>1084</v>
      </c>
      <c r="O23" s="41">
        <v>894</v>
      </c>
      <c r="P23" s="41">
        <v>1015</v>
      </c>
      <c r="Q23" s="41">
        <v>811</v>
      </c>
      <c r="R23" s="41">
        <v>1286</v>
      </c>
      <c r="S23" s="41">
        <v>962</v>
      </c>
      <c r="T23" s="41">
        <v>1119</v>
      </c>
      <c r="U23" s="41">
        <v>1088</v>
      </c>
      <c r="V23" s="41">
        <v>1150</v>
      </c>
      <c r="W23" s="41">
        <v>1504</v>
      </c>
      <c r="X23" s="41">
        <v>1419</v>
      </c>
      <c r="Y23" s="41">
        <v>1272</v>
      </c>
      <c r="Z23" s="41">
        <v>1028</v>
      </c>
      <c r="AA23" s="41">
        <v>1150</v>
      </c>
      <c r="AB23" s="41">
        <v>907</v>
      </c>
      <c r="AC23" s="41">
        <v>1472</v>
      </c>
      <c r="AD23" s="41">
        <v>1704</v>
      </c>
      <c r="AE23" s="41">
        <v>1803</v>
      </c>
      <c r="AF23" s="41">
        <v>1232</v>
      </c>
      <c r="AG23" s="41">
        <v>1045</v>
      </c>
      <c r="AH23" s="41">
        <v>1285</v>
      </c>
      <c r="AI23" s="41">
        <v>1340</v>
      </c>
      <c r="AJ23" s="41">
        <v>1348</v>
      </c>
      <c r="AK23" s="41">
        <v>1007</v>
      </c>
      <c r="AL23" s="41">
        <v>956</v>
      </c>
      <c r="AM23" s="41">
        <v>613</v>
      </c>
      <c r="AN23" s="41">
        <v>513</v>
      </c>
      <c r="AO23" s="41">
        <v>332</v>
      </c>
      <c r="AP23" s="41">
        <v>372</v>
      </c>
      <c r="AQ23" s="41">
        <v>323</v>
      </c>
      <c r="AR23" s="41">
        <v>362</v>
      </c>
      <c r="AS23" s="41">
        <v>340</v>
      </c>
      <c r="AT23" s="41">
        <v>379</v>
      </c>
      <c r="AU23" s="41">
        <v>372</v>
      </c>
      <c r="AV23" s="41">
        <v>355</v>
      </c>
      <c r="AW23" s="41">
        <v>443</v>
      </c>
      <c r="AX23" s="41">
        <v>401</v>
      </c>
      <c r="AY23" s="41">
        <v>410</v>
      </c>
      <c r="AZ23" s="41">
        <v>336</v>
      </c>
      <c r="BA23" s="41">
        <v>237</v>
      </c>
      <c r="BB23" s="41">
        <v>0</v>
      </c>
      <c r="BC23" s="41">
        <v>237</v>
      </c>
      <c r="BD23" s="41">
        <v>219</v>
      </c>
      <c r="BE23" s="41">
        <v>1425</v>
      </c>
      <c r="BF23" s="41">
        <v>1401</v>
      </c>
      <c r="BG23" s="41">
        <v>1360</v>
      </c>
      <c r="BH23" s="41">
        <v>1341</v>
      </c>
      <c r="BI23" s="41">
        <v>1528</v>
      </c>
      <c r="BJ23" s="41">
        <v>1366</v>
      </c>
      <c r="BK23" s="41">
        <v>1381</v>
      </c>
      <c r="BL23" s="41">
        <v>1430</v>
      </c>
      <c r="BM23" s="41">
        <v>1443</v>
      </c>
      <c r="BN23" s="41">
        <v>1350</v>
      </c>
      <c r="BO23" s="41">
        <v>1439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686</v>
      </c>
      <c r="K25" s="25">
        <v>853</v>
      </c>
      <c r="L25" s="25">
        <v>621</v>
      </c>
      <c r="M25" s="25">
        <v>593</v>
      </c>
      <c r="N25" s="25">
        <v>633</v>
      </c>
      <c r="O25" s="25">
        <v>846</v>
      </c>
      <c r="P25" s="25">
        <v>686</v>
      </c>
      <c r="Q25" s="25">
        <v>920</v>
      </c>
      <c r="R25" s="25">
        <v>375</v>
      </c>
      <c r="S25" s="25">
        <v>869</v>
      </c>
      <c r="T25" s="25">
        <v>677</v>
      </c>
      <c r="U25" s="25">
        <v>771</v>
      </c>
      <c r="V25" s="25">
        <v>926</v>
      </c>
      <c r="W25" s="25">
        <v>768</v>
      </c>
      <c r="X25" s="25">
        <v>847</v>
      </c>
      <c r="Y25" s="25">
        <v>931</v>
      </c>
      <c r="Z25" s="25">
        <v>729</v>
      </c>
      <c r="AA25" s="25">
        <v>263</v>
      </c>
      <c r="AB25" s="25">
        <v>436</v>
      </c>
      <c r="AC25" s="25">
        <v>688</v>
      </c>
      <c r="AD25" s="25">
        <v>1260</v>
      </c>
      <c r="AE25" s="25">
        <v>1390</v>
      </c>
      <c r="AF25" s="25">
        <v>1425</v>
      </c>
      <c r="AG25" s="25">
        <v>1308</v>
      </c>
      <c r="AH25" s="25">
        <v>167</v>
      </c>
      <c r="AI25" s="25">
        <v>1499</v>
      </c>
      <c r="AJ25" s="25">
        <v>1571</v>
      </c>
      <c r="AK25" s="25">
        <v>697</v>
      </c>
      <c r="AL25" s="25">
        <v>51</v>
      </c>
      <c r="AM25" s="25">
        <v>683</v>
      </c>
      <c r="AN25" s="25">
        <v>428</v>
      </c>
      <c r="AO25" s="25">
        <v>463</v>
      </c>
      <c r="AP25" s="25">
        <v>334</v>
      </c>
      <c r="AQ25" s="25">
        <v>77</v>
      </c>
      <c r="AR25" s="25">
        <v>300</v>
      </c>
      <c r="AS25" s="25">
        <v>285</v>
      </c>
      <c r="AT25" s="25">
        <v>129</v>
      </c>
      <c r="AU25" s="25">
        <v>275</v>
      </c>
      <c r="AV25" s="25">
        <v>257</v>
      </c>
      <c r="AW25" s="25">
        <v>210</v>
      </c>
      <c r="AX25" s="25">
        <v>340</v>
      </c>
      <c r="AY25" s="25">
        <v>115</v>
      </c>
      <c r="AZ25" s="25">
        <v>250</v>
      </c>
      <c r="BA25" s="25">
        <v>99</v>
      </c>
      <c r="BB25" s="25">
        <v>0</v>
      </c>
      <c r="BC25" s="25">
        <v>0</v>
      </c>
      <c r="BD25" s="25">
        <v>17</v>
      </c>
      <c r="BE25" s="25">
        <v>416</v>
      </c>
      <c r="BF25" s="25">
        <v>1282</v>
      </c>
      <c r="BG25" s="25">
        <v>1181</v>
      </c>
      <c r="BH25" s="25">
        <v>1069</v>
      </c>
      <c r="BI25" s="25">
        <v>999</v>
      </c>
      <c r="BJ25" s="25">
        <v>1024</v>
      </c>
      <c r="BK25" s="25">
        <v>1013</v>
      </c>
      <c r="BL25" s="25">
        <v>970</v>
      </c>
      <c r="BM25" s="25">
        <v>991</v>
      </c>
      <c r="BN25" s="25">
        <v>1031</v>
      </c>
      <c r="BO25" s="25">
        <v>929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0.99945699953457101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686</v>
      </c>
      <c r="K26" s="41">
        <v>853</v>
      </c>
      <c r="L26" s="41">
        <v>622</v>
      </c>
      <c r="M26" s="41">
        <v>595</v>
      </c>
      <c r="N26" s="41">
        <v>635</v>
      </c>
      <c r="O26" s="41">
        <v>848</v>
      </c>
      <c r="P26" s="41">
        <v>690</v>
      </c>
      <c r="Q26" s="41">
        <v>922</v>
      </c>
      <c r="R26" s="41">
        <v>376</v>
      </c>
      <c r="S26" s="41">
        <v>871</v>
      </c>
      <c r="T26" s="41">
        <v>677</v>
      </c>
      <c r="U26" s="41">
        <v>775</v>
      </c>
      <c r="V26" s="41">
        <v>926</v>
      </c>
      <c r="W26" s="41">
        <v>768</v>
      </c>
      <c r="X26" s="41">
        <v>847</v>
      </c>
      <c r="Y26" s="41">
        <v>931</v>
      </c>
      <c r="Z26" s="41">
        <v>729</v>
      </c>
      <c r="AA26" s="41">
        <v>263</v>
      </c>
      <c r="AB26" s="41">
        <v>436</v>
      </c>
      <c r="AC26" s="41">
        <v>688</v>
      </c>
      <c r="AD26" s="41">
        <v>1260</v>
      </c>
      <c r="AE26" s="41">
        <v>1390</v>
      </c>
      <c r="AF26" s="41">
        <v>1425</v>
      </c>
      <c r="AG26" s="41">
        <v>1308</v>
      </c>
      <c r="AH26" s="41">
        <v>167</v>
      </c>
      <c r="AI26" s="41">
        <v>1499</v>
      </c>
      <c r="AJ26" s="41">
        <v>1571</v>
      </c>
      <c r="AK26" s="41">
        <v>697</v>
      </c>
      <c r="AL26" s="41">
        <v>51</v>
      </c>
      <c r="AM26" s="41">
        <v>683</v>
      </c>
      <c r="AN26" s="41">
        <v>428</v>
      </c>
      <c r="AO26" s="41">
        <v>463</v>
      </c>
      <c r="AP26" s="41">
        <v>334</v>
      </c>
      <c r="AQ26" s="41">
        <v>77</v>
      </c>
      <c r="AR26" s="41">
        <v>300</v>
      </c>
      <c r="AS26" s="41">
        <v>285</v>
      </c>
      <c r="AT26" s="41">
        <v>129</v>
      </c>
      <c r="AU26" s="41">
        <v>275</v>
      </c>
      <c r="AV26" s="41">
        <v>257</v>
      </c>
      <c r="AW26" s="41">
        <v>210</v>
      </c>
      <c r="AX26" s="41">
        <v>340</v>
      </c>
      <c r="AY26" s="41">
        <v>115</v>
      </c>
      <c r="AZ26" s="41">
        <v>250</v>
      </c>
      <c r="BA26" s="41">
        <v>99</v>
      </c>
      <c r="BB26" s="41">
        <v>0</v>
      </c>
      <c r="BC26" s="41">
        <v>0</v>
      </c>
      <c r="BD26" s="41">
        <v>17</v>
      </c>
      <c r="BE26" s="41">
        <v>416</v>
      </c>
      <c r="BF26" s="41">
        <v>1282</v>
      </c>
      <c r="BG26" s="41">
        <v>1182</v>
      </c>
      <c r="BH26" s="41">
        <v>1069</v>
      </c>
      <c r="BI26" s="41">
        <v>999</v>
      </c>
      <c r="BJ26" s="41">
        <v>1024</v>
      </c>
      <c r="BK26" s="41">
        <v>1013</v>
      </c>
      <c r="BL26" s="41">
        <v>970</v>
      </c>
      <c r="BM26" s="41">
        <v>991</v>
      </c>
      <c r="BN26" s="41">
        <v>1031</v>
      </c>
      <c r="BO26" s="41">
        <v>929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526" priority="16" operator="greaterThan">
      <formula>95%</formula>
    </cfRule>
    <cfRule type="cellIs" dxfId="525" priority="17" operator="greaterThanOrEqual">
      <formula>90%</formula>
    </cfRule>
    <cfRule type="cellIs" dxfId="524" priority="18" operator="lessThan">
      <formula>89.99%</formula>
    </cfRule>
  </conditionalFormatting>
  <conditionalFormatting sqref="CI13">
    <cfRule type="cellIs" dxfId="523" priority="13" operator="greaterThan">
      <formula>95%</formula>
    </cfRule>
    <cfRule type="cellIs" dxfId="522" priority="14" operator="greaterThanOrEqual">
      <formula>90%</formula>
    </cfRule>
    <cfRule type="cellIs" dxfId="521" priority="15" operator="lessThan">
      <formula>89.99%</formula>
    </cfRule>
  </conditionalFormatting>
  <conditionalFormatting sqref="CI16">
    <cfRule type="cellIs" dxfId="520" priority="10" operator="greaterThan">
      <formula>95%</formula>
    </cfRule>
    <cfRule type="cellIs" dxfId="519" priority="11" operator="greaterThanOrEqual">
      <formula>90%</formula>
    </cfRule>
    <cfRule type="cellIs" dxfId="518" priority="12" operator="lessThan">
      <formula>89.99%</formula>
    </cfRule>
  </conditionalFormatting>
  <conditionalFormatting sqref="CI19">
    <cfRule type="cellIs" dxfId="517" priority="7" operator="greaterThan">
      <formula>95%</formula>
    </cfRule>
    <cfRule type="cellIs" dxfId="516" priority="8" operator="greaterThanOrEqual">
      <formula>90%</formula>
    </cfRule>
    <cfRule type="cellIs" dxfId="515" priority="9" operator="lessThan">
      <formula>89.99%</formula>
    </cfRule>
  </conditionalFormatting>
  <conditionalFormatting sqref="CI22">
    <cfRule type="cellIs" dxfId="514" priority="2" operator="greaterThanOrEqual">
      <formula>100%</formula>
    </cfRule>
    <cfRule type="cellIs" dxfId="513" priority="3" operator="lessThan">
      <formula>99.99%</formula>
    </cfRule>
  </conditionalFormatting>
  <conditionalFormatting sqref="CI25">
    <cfRule type="cellIs" dxfId="512" priority="4" operator="greaterThan">
      <formula>95%</formula>
    </cfRule>
    <cfRule type="cellIs" dxfId="511" priority="5" operator="greaterThanOrEqual">
      <formula>90%</formula>
    </cfRule>
    <cfRule type="cellIs" dxfId="510" priority="6" operator="lessThan">
      <formula>89.99%</formula>
    </cfRule>
  </conditionalFormatting>
  <dataValidations count="1">
    <dataValidation showDropDown="1" showInputMessage="1" showErrorMessage="1" sqref="C21 G19:G23 G10:G11 G16:G17 G13:G14 G25:G26" xr:uid="{0A6716F0-FEF4-4F46-A2C7-A5DA63574006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414E-9CD1-457D-A0D3-404C9EFF0A76}">
  <sheetPr>
    <tabColor rgb="FF972958"/>
  </sheetPr>
  <dimension ref="A1:CU48"/>
  <sheetViews>
    <sheetView showGridLines="0" topLeftCell="A3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11</v>
      </c>
      <c r="F2" s="138" t="s">
        <v>70</v>
      </c>
      <c r="G2" s="138"/>
      <c r="H2" s="22">
        <v>301152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65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66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66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67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22</v>
      </c>
      <c r="K10" s="25">
        <v>13</v>
      </c>
      <c r="L10" s="25">
        <v>9</v>
      </c>
      <c r="M10" s="25">
        <v>28</v>
      </c>
      <c r="N10" s="25">
        <v>6</v>
      </c>
      <c r="O10" s="25">
        <v>21</v>
      </c>
      <c r="P10" s="25">
        <v>22</v>
      </c>
      <c r="Q10" s="25">
        <v>13</v>
      </c>
      <c r="R10" s="25">
        <v>18</v>
      </c>
      <c r="S10" s="25">
        <v>17</v>
      </c>
      <c r="T10" s="25">
        <v>28</v>
      </c>
      <c r="U10" s="25">
        <v>16</v>
      </c>
      <c r="V10" s="25">
        <v>23</v>
      </c>
      <c r="W10" s="25">
        <v>24</v>
      </c>
      <c r="X10" s="25">
        <v>7</v>
      </c>
      <c r="Y10" s="25">
        <v>26</v>
      </c>
      <c r="Z10" s="25">
        <v>9</v>
      </c>
      <c r="AA10" s="25">
        <v>2</v>
      </c>
      <c r="AB10" s="25">
        <v>9</v>
      </c>
      <c r="AC10" s="25">
        <v>33</v>
      </c>
      <c r="AD10" s="25">
        <v>35</v>
      </c>
      <c r="AE10" s="25">
        <v>25</v>
      </c>
      <c r="AF10" s="25">
        <v>32</v>
      </c>
      <c r="AG10" s="25">
        <v>28</v>
      </c>
      <c r="AH10" s="25">
        <v>11</v>
      </c>
      <c r="AI10" s="25">
        <v>9</v>
      </c>
      <c r="AJ10" s="25">
        <v>12</v>
      </c>
      <c r="AK10" s="25">
        <v>8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8</v>
      </c>
      <c r="BE10" s="25">
        <v>42</v>
      </c>
      <c r="BF10" s="25">
        <v>35</v>
      </c>
      <c r="BG10" s="25">
        <v>19</v>
      </c>
      <c r="BH10" s="25">
        <v>25</v>
      </c>
      <c r="BI10" s="25">
        <v>25</v>
      </c>
      <c r="BJ10" s="25">
        <v>19</v>
      </c>
      <c r="BK10" s="25">
        <v>20</v>
      </c>
      <c r="BL10" s="25">
        <v>19</v>
      </c>
      <c r="BM10" s="25">
        <v>13</v>
      </c>
      <c r="BN10" s="25">
        <v>21</v>
      </c>
      <c r="BO10" s="25">
        <v>19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53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22</v>
      </c>
      <c r="K11" s="41">
        <v>13</v>
      </c>
      <c r="L11" s="41">
        <v>9</v>
      </c>
      <c r="M11" s="41">
        <v>28</v>
      </c>
      <c r="N11" s="41">
        <v>6</v>
      </c>
      <c r="O11" s="41">
        <v>21</v>
      </c>
      <c r="P11" s="41">
        <v>22</v>
      </c>
      <c r="Q11" s="41">
        <v>13</v>
      </c>
      <c r="R11" s="41">
        <v>18</v>
      </c>
      <c r="S11" s="41">
        <v>17</v>
      </c>
      <c r="T11" s="41">
        <v>28</v>
      </c>
      <c r="U11" s="41">
        <v>16</v>
      </c>
      <c r="V11" s="41">
        <v>23</v>
      </c>
      <c r="W11" s="41">
        <v>24</v>
      </c>
      <c r="X11" s="41">
        <v>7</v>
      </c>
      <c r="Y11" s="41">
        <v>26</v>
      </c>
      <c r="Z11" s="41">
        <v>9</v>
      </c>
      <c r="AA11" s="41">
        <v>2</v>
      </c>
      <c r="AB11" s="41">
        <v>9</v>
      </c>
      <c r="AC11" s="41">
        <v>33</v>
      </c>
      <c r="AD11" s="41">
        <v>35</v>
      </c>
      <c r="AE11" s="41">
        <v>25</v>
      </c>
      <c r="AF11" s="41">
        <v>32</v>
      </c>
      <c r="AG11" s="41">
        <v>28</v>
      </c>
      <c r="AH11" s="41">
        <v>11</v>
      </c>
      <c r="AI11" s="41">
        <v>9</v>
      </c>
      <c r="AJ11" s="41">
        <v>12</v>
      </c>
      <c r="AK11" s="41">
        <v>8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8</v>
      </c>
      <c r="BE11" s="41">
        <v>42</v>
      </c>
      <c r="BF11" s="41">
        <v>35</v>
      </c>
      <c r="BG11" s="41">
        <v>19</v>
      </c>
      <c r="BH11" s="41">
        <v>25</v>
      </c>
      <c r="BI11" s="41">
        <v>25</v>
      </c>
      <c r="BJ11" s="41">
        <v>19</v>
      </c>
      <c r="BK11" s="41">
        <v>20</v>
      </c>
      <c r="BL11" s="41">
        <v>19</v>
      </c>
      <c r="BM11" s="41">
        <v>13</v>
      </c>
      <c r="BN11" s="41">
        <v>21</v>
      </c>
      <c r="BO11" s="41">
        <v>19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54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211</v>
      </c>
      <c r="K13" s="25">
        <v>130</v>
      </c>
      <c r="L13" s="25">
        <v>82</v>
      </c>
      <c r="M13" s="25">
        <v>279</v>
      </c>
      <c r="N13" s="25">
        <v>51</v>
      </c>
      <c r="O13" s="25">
        <v>201</v>
      </c>
      <c r="P13" s="25">
        <v>211</v>
      </c>
      <c r="Q13" s="25">
        <v>125</v>
      </c>
      <c r="R13" s="25">
        <v>179</v>
      </c>
      <c r="S13" s="25">
        <v>169</v>
      </c>
      <c r="T13" s="25">
        <v>274</v>
      </c>
      <c r="U13" s="25">
        <v>154</v>
      </c>
      <c r="V13" s="25">
        <v>219</v>
      </c>
      <c r="W13" s="25">
        <v>240</v>
      </c>
      <c r="X13" s="25">
        <v>66</v>
      </c>
      <c r="Y13" s="25">
        <v>260</v>
      </c>
      <c r="Z13" s="25">
        <v>86</v>
      </c>
      <c r="AA13" s="25">
        <v>19</v>
      </c>
      <c r="AB13" s="25">
        <v>84</v>
      </c>
      <c r="AC13" s="25">
        <v>325</v>
      </c>
      <c r="AD13" s="25">
        <v>345</v>
      </c>
      <c r="AE13" s="25">
        <v>247</v>
      </c>
      <c r="AF13" s="25">
        <v>311</v>
      </c>
      <c r="AG13" s="25">
        <v>276</v>
      </c>
      <c r="AH13" s="25">
        <v>104</v>
      </c>
      <c r="AI13" s="25">
        <v>87</v>
      </c>
      <c r="AJ13" s="25">
        <v>120</v>
      </c>
      <c r="AK13" s="25">
        <v>75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73</v>
      </c>
      <c r="BE13" s="25">
        <v>414</v>
      </c>
      <c r="BF13" s="25">
        <v>342</v>
      </c>
      <c r="BG13" s="25">
        <v>184</v>
      </c>
      <c r="BH13" s="25">
        <v>248</v>
      </c>
      <c r="BI13" s="25">
        <v>238</v>
      </c>
      <c r="BJ13" s="25">
        <v>190</v>
      </c>
      <c r="BK13" s="25">
        <v>196</v>
      </c>
      <c r="BL13" s="25">
        <v>185</v>
      </c>
      <c r="BM13" s="25">
        <v>124</v>
      </c>
      <c r="BN13" s="25">
        <v>55</v>
      </c>
      <c r="BO13" s="25">
        <v>181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53">
        <f>IFERROR(SUM(I13:CH13)/SUM(I14:CH14),0)</f>
        <v>0.97755345995484133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211</v>
      </c>
      <c r="K14" s="41">
        <v>130</v>
      </c>
      <c r="L14" s="41">
        <v>83</v>
      </c>
      <c r="M14" s="41">
        <v>279</v>
      </c>
      <c r="N14" s="41">
        <v>51</v>
      </c>
      <c r="O14" s="41">
        <v>204</v>
      </c>
      <c r="P14" s="41">
        <v>212</v>
      </c>
      <c r="Q14" s="41">
        <v>125</v>
      </c>
      <c r="R14" s="41">
        <v>179</v>
      </c>
      <c r="S14" s="41">
        <v>169</v>
      </c>
      <c r="T14" s="41">
        <v>274</v>
      </c>
      <c r="U14" s="41">
        <v>154</v>
      </c>
      <c r="V14" s="41">
        <v>221</v>
      </c>
      <c r="W14" s="41">
        <v>240</v>
      </c>
      <c r="X14" s="41">
        <v>66</v>
      </c>
      <c r="Y14" s="41">
        <v>260</v>
      </c>
      <c r="Z14" s="41">
        <v>86</v>
      </c>
      <c r="AA14" s="41">
        <v>19</v>
      </c>
      <c r="AB14" s="41">
        <v>84</v>
      </c>
      <c r="AC14" s="41">
        <v>326</v>
      </c>
      <c r="AD14" s="41">
        <v>345</v>
      </c>
      <c r="AE14" s="41">
        <v>248</v>
      </c>
      <c r="AF14" s="41">
        <v>312</v>
      </c>
      <c r="AG14" s="41">
        <v>276</v>
      </c>
      <c r="AH14" s="41">
        <v>105</v>
      </c>
      <c r="AI14" s="41">
        <v>87</v>
      </c>
      <c r="AJ14" s="41">
        <v>120</v>
      </c>
      <c r="AK14" s="41">
        <v>75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73</v>
      </c>
      <c r="BE14" s="41">
        <v>414</v>
      </c>
      <c r="BF14" s="41">
        <v>343</v>
      </c>
      <c r="BG14" s="41">
        <v>184</v>
      </c>
      <c r="BH14" s="41">
        <v>248</v>
      </c>
      <c r="BI14" s="41">
        <v>241</v>
      </c>
      <c r="BJ14" s="41">
        <v>190</v>
      </c>
      <c r="BK14" s="41">
        <v>196</v>
      </c>
      <c r="BL14" s="41">
        <v>186</v>
      </c>
      <c r="BM14" s="41">
        <v>124</v>
      </c>
      <c r="BN14" s="41">
        <v>207</v>
      </c>
      <c r="BO14" s="41">
        <v>182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54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53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54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215</v>
      </c>
      <c r="K19" s="25">
        <v>247</v>
      </c>
      <c r="L19" s="25">
        <v>45</v>
      </c>
      <c r="M19" s="25">
        <v>154</v>
      </c>
      <c r="N19" s="25">
        <v>237</v>
      </c>
      <c r="O19" s="25">
        <v>103</v>
      </c>
      <c r="P19" s="25">
        <v>191</v>
      </c>
      <c r="Q19" s="25">
        <v>188</v>
      </c>
      <c r="R19" s="25">
        <v>140</v>
      </c>
      <c r="S19" s="25">
        <v>175</v>
      </c>
      <c r="T19" s="25">
        <v>244</v>
      </c>
      <c r="U19" s="25">
        <v>169</v>
      </c>
      <c r="V19" s="25">
        <v>184</v>
      </c>
      <c r="W19" s="25">
        <v>240</v>
      </c>
      <c r="X19" s="25">
        <v>188</v>
      </c>
      <c r="Y19" s="25">
        <v>96</v>
      </c>
      <c r="Z19" s="25">
        <v>165</v>
      </c>
      <c r="AA19" s="25">
        <v>70</v>
      </c>
      <c r="AB19" s="25">
        <v>86</v>
      </c>
      <c r="AC19" s="25">
        <v>153</v>
      </c>
      <c r="AD19" s="25">
        <v>249</v>
      </c>
      <c r="AE19" s="25">
        <v>461</v>
      </c>
      <c r="AF19" s="25">
        <v>132</v>
      </c>
      <c r="AG19" s="25">
        <v>129</v>
      </c>
      <c r="AH19" s="25">
        <v>171</v>
      </c>
      <c r="AI19" s="25">
        <v>214</v>
      </c>
      <c r="AJ19" s="25">
        <v>315</v>
      </c>
      <c r="AK19" s="25">
        <v>108</v>
      </c>
      <c r="AL19" s="25">
        <v>0</v>
      </c>
      <c r="AM19" s="25">
        <v>62</v>
      </c>
      <c r="AN19" s="25">
        <v>0</v>
      </c>
      <c r="AO19" s="25">
        <v>1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157</v>
      </c>
      <c r="BF19" s="25">
        <v>388</v>
      </c>
      <c r="BG19" s="25">
        <v>322</v>
      </c>
      <c r="BH19" s="25">
        <v>200</v>
      </c>
      <c r="BI19" s="25">
        <v>215</v>
      </c>
      <c r="BJ19" s="25">
        <v>237</v>
      </c>
      <c r="BK19" s="25">
        <v>231</v>
      </c>
      <c r="BL19" s="25">
        <v>181</v>
      </c>
      <c r="BM19" s="25">
        <v>149</v>
      </c>
      <c r="BN19" s="25">
        <v>171</v>
      </c>
      <c r="BO19" s="25">
        <v>266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53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215</v>
      </c>
      <c r="K20" s="41">
        <v>247</v>
      </c>
      <c r="L20" s="41">
        <v>45</v>
      </c>
      <c r="M20" s="41">
        <v>154</v>
      </c>
      <c r="N20" s="41">
        <v>237</v>
      </c>
      <c r="O20" s="41">
        <v>103</v>
      </c>
      <c r="P20" s="41">
        <v>191</v>
      </c>
      <c r="Q20" s="41">
        <v>188</v>
      </c>
      <c r="R20" s="41">
        <v>140</v>
      </c>
      <c r="S20" s="41">
        <v>175</v>
      </c>
      <c r="T20" s="41">
        <v>244</v>
      </c>
      <c r="U20" s="41">
        <v>169</v>
      </c>
      <c r="V20" s="41">
        <v>184</v>
      </c>
      <c r="W20" s="41">
        <v>240</v>
      </c>
      <c r="X20" s="41">
        <v>188</v>
      </c>
      <c r="Y20" s="41">
        <v>96</v>
      </c>
      <c r="Z20" s="41">
        <v>165</v>
      </c>
      <c r="AA20" s="41">
        <v>70</v>
      </c>
      <c r="AB20" s="41">
        <v>86</v>
      </c>
      <c r="AC20" s="41">
        <v>153</v>
      </c>
      <c r="AD20" s="41">
        <v>249</v>
      </c>
      <c r="AE20" s="41">
        <v>461</v>
      </c>
      <c r="AF20" s="41">
        <v>132</v>
      </c>
      <c r="AG20" s="41">
        <v>129</v>
      </c>
      <c r="AH20" s="41">
        <v>171</v>
      </c>
      <c r="AI20" s="41">
        <v>214</v>
      </c>
      <c r="AJ20" s="41">
        <v>315</v>
      </c>
      <c r="AK20" s="41">
        <v>108</v>
      </c>
      <c r="AL20" s="41">
        <v>0</v>
      </c>
      <c r="AM20" s="41">
        <v>62</v>
      </c>
      <c r="AN20" s="41">
        <v>0</v>
      </c>
      <c r="AO20" s="41">
        <v>1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157</v>
      </c>
      <c r="BF20" s="41">
        <v>388</v>
      </c>
      <c r="BG20" s="41">
        <v>322</v>
      </c>
      <c r="BH20" s="41">
        <v>200</v>
      </c>
      <c r="BI20" s="41">
        <v>215</v>
      </c>
      <c r="BJ20" s="41">
        <v>237</v>
      </c>
      <c r="BK20" s="41">
        <v>231</v>
      </c>
      <c r="BL20" s="41">
        <v>181</v>
      </c>
      <c r="BM20" s="41">
        <v>149</v>
      </c>
      <c r="BN20" s="41">
        <v>171</v>
      </c>
      <c r="BO20" s="41">
        <v>266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54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376</v>
      </c>
      <c r="K22" s="25">
        <v>459</v>
      </c>
      <c r="L22" s="25">
        <v>391</v>
      </c>
      <c r="M22" s="25">
        <v>327</v>
      </c>
      <c r="N22" s="25">
        <v>476</v>
      </c>
      <c r="O22" s="25">
        <v>369</v>
      </c>
      <c r="P22" s="25">
        <v>392</v>
      </c>
      <c r="Q22" s="25">
        <v>417</v>
      </c>
      <c r="R22" s="25">
        <v>325</v>
      </c>
      <c r="S22" s="25">
        <v>397</v>
      </c>
      <c r="T22" s="25">
        <v>437</v>
      </c>
      <c r="U22" s="25">
        <v>515</v>
      </c>
      <c r="V22" s="25">
        <v>430</v>
      </c>
      <c r="W22" s="25">
        <v>412</v>
      </c>
      <c r="X22" s="25">
        <v>460</v>
      </c>
      <c r="Y22" s="25">
        <v>306</v>
      </c>
      <c r="Z22" s="25">
        <v>362</v>
      </c>
      <c r="AA22" s="25">
        <v>407</v>
      </c>
      <c r="AB22" s="25">
        <v>430</v>
      </c>
      <c r="AC22" s="25">
        <v>361</v>
      </c>
      <c r="AD22" s="25">
        <v>552</v>
      </c>
      <c r="AE22" s="25">
        <v>759</v>
      </c>
      <c r="AF22" s="25">
        <v>578</v>
      </c>
      <c r="AG22" s="25">
        <v>407</v>
      </c>
      <c r="AH22" s="25">
        <v>536</v>
      </c>
      <c r="AI22" s="25">
        <v>541</v>
      </c>
      <c r="AJ22" s="25">
        <v>638</v>
      </c>
      <c r="AK22" s="25">
        <v>468</v>
      </c>
      <c r="AL22" s="25">
        <v>0</v>
      </c>
      <c r="AM22" s="25">
        <v>300</v>
      </c>
      <c r="AN22" s="25">
        <v>174</v>
      </c>
      <c r="AO22" s="25">
        <v>127</v>
      </c>
      <c r="AP22" s="25">
        <v>47</v>
      </c>
      <c r="AQ22" s="25">
        <v>43</v>
      </c>
      <c r="AR22" s="25">
        <v>43</v>
      </c>
      <c r="AS22" s="25">
        <v>43</v>
      </c>
      <c r="AT22" s="25">
        <v>43</v>
      </c>
      <c r="AU22" s="25">
        <v>43</v>
      </c>
      <c r="AV22" s="25">
        <v>43</v>
      </c>
      <c r="AW22" s="25">
        <v>43</v>
      </c>
      <c r="AX22" s="25">
        <v>43</v>
      </c>
      <c r="AY22" s="25">
        <v>43</v>
      </c>
      <c r="AZ22" s="25">
        <v>43</v>
      </c>
      <c r="BA22" s="25">
        <v>0</v>
      </c>
      <c r="BB22" s="25">
        <v>0</v>
      </c>
      <c r="BC22" s="25">
        <v>0</v>
      </c>
      <c r="BD22" s="25">
        <v>38</v>
      </c>
      <c r="BE22" s="25">
        <v>191</v>
      </c>
      <c r="BF22" s="25">
        <v>565</v>
      </c>
      <c r="BG22" s="25">
        <v>697</v>
      </c>
      <c r="BH22" s="25">
        <v>610</v>
      </c>
      <c r="BI22" s="25">
        <v>503</v>
      </c>
      <c r="BJ22" s="25">
        <v>490</v>
      </c>
      <c r="BK22" s="25">
        <v>537</v>
      </c>
      <c r="BL22" s="25">
        <v>501</v>
      </c>
      <c r="BM22" s="25">
        <v>423</v>
      </c>
      <c r="BN22" s="25">
        <v>432</v>
      </c>
      <c r="BO22" s="25">
        <v>492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53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376</v>
      </c>
      <c r="K23" s="41">
        <v>459</v>
      </c>
      <c r="L23" s="41">
        <v>391</v>
      </c>
      <c r="M23" s="41">
        <v>327</v>
      </c>
      <c r="N23" s="41">
        <v>476</v>
      </c>
      <c r="O23" s="41">
        <v>369</v>
      </c>
      <c r="P23" s="41">
        <v>392</v>
      </c>
      <c r="Q23" s="41">
        <v>417</v>
      </c>
      <c r="R23" s="41">
        <v>325</v>
      </c>
      <c r="S23" s="41">
        <v>397</v>
      </c>
      <c r="T23" s="41">
        <v>437</v>
      </c>
      <c r="U23" s="41">
        <v>515</v>
      </c>
      <c r="V23" s="41">
        <v>430</v>
      </c>
      <c r="W23" s="41">
        <v>412</v>
      </c>
      <c r="X23" s="41">
        <v>460</v>
      </c>
      <c r="Y23" s="41">
        <v>306</v>
      </c>
      <c r="Z23" s="41">
        <v>362</v>
      </c>
      <c r="AA23" s="41">
        <v>407</v>
      </c>
      <c r="AB23" s="41">
        <v>430</v>
      </c>
      <c r="AC23" s="41">
        <v>361</v>
      </c>
      <c r="AD23" s="41">
        <v>552</v>
      </c>
      <c r="AE23" s="41">
        <v>759</v>
      </c>
      <c r="AF23" s="41">
        <v>578</v>
      </c>
      <c r="AG23" s="41">
        <v>407</v>
      </c>
      <c r="AH23" s="41">
        <v>536</v>
      </c>
      <c r="AI23" s="41">
        <v>541</v>
      </c>
      <c r="AJ23" s="41">
        <v>638</v>
      </c>
      <c r="AK23" s="41">
        <v>468</v>
      </c>
      <c r="AL23" s="41">
        <v>0</v>
      </c>
      <c r="AM23" s="41">
        <v>300</v>
      </c>
      <c r="AN23" s="41">
        <v>174</v>
      </c>
      <c r="AO23" s="41">
        <v>127</v>
      </c>
      <c r="AP23" s="41">
        <v>47</v>
      </c>
      <c r="AQ23" s="41">
        <v>43</v>
      </c>
      <c r="AR23" s="41">
        <v>43</v>
      </c>
      <c r="AS23" s="41">
        <v>43</v>
      </c>
      <c r="AT23" s="41">
        <v>43</v>
      </c>
      <c r="AU23" s="41">
        <v>43</v>
      </c>
      <c r="AV23" s="41">
        <v>43</v>
      </c>
      <c r="AW23" s="41">
        <v>43</v>
      </c>
      <c r="AX23" s="41">
        <v>43</v>
      </c>
      <c r="AY23" s="41">
        <v>43</v>
      </c>
      <c r="AZ23" s="41">
        <v>43</v>
      </c>
      <c r="BA23" s="41">
        <v>0</v>
      </c>
      <c r="BB23" s="41">
        <v>0</v>
      </c>
      <c r="BC23" s="41">
        <v>0</v>
      </c>
      <c r="BD23" s="41">
        <v>38</v>
      </c>
      <c r="BE23" s="41">
        <v>191</v>
      </c>
      <c r="BF23" s="41">
        <v>565</v>
      </c>
      <c r="BG23" s="41">
        <v>697</v>
      </c>
      <c r="BH23" s="41">
        <v>610</v>
      </c>
      <c r="BI23" s="41">
        <v>503</v>
      </c>
      <c r="BJ23" s="41">
        <v>490</v>
      </c>
      <c r="BK23" s="41">
        <v>537</v>
      </c>
      <c r="BL23" s="41">
        <v>501</v>
      </c>
      <c r="BM23" s="41">
        <v>423</v>
      </c>
      <c r="BN23" s="41">
        <v>432</v>
      </c>
      <c r="BO23" s="41">
        <v>492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54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257</v>
      </c>
      <c r="K25" s="25">
        <v>164</v>
      </c>
      <c r="L25" s="25">
        <v>113</v>
      </c>
      <c r="M25" s="25">
        <v>218</v>
      </c>
      <c r="N25" s="25">
        <v>88</v>
      </c>
      <c r="O25" s="25">
        <v>210</v>
      </c>
      <c r="P25" s="25">
        <v>167</v>
      </c>
      <c r="Q25" s="25">
        <v>163</v>
      </c>
      <c r="R25" s="25">
        <v>232</v>
      </c>
      <c r="S25" s="25">
        <v>103</v>
      </c>
      <c r="T25" s="25">
        <v>204</v>
      </c>
      <c r="U25" s="25">
        <v>91</v>
      </c>
      <c r="V25" s="25">
        <v>267</v>
      </c>
      <c r="W25" s="25">
        <v>258</v>
      </c>
      <c r="X25" s="25">
        <v>140</v>
      </c>
      <c r="Y25" s="25">
        <v>250</v>
      </c>
      <c r="Z25" s="25">
        <v>107</v>
      </c>
      <c r="AA25" s="25">
        <v>25</v>
      </c>
      <c r="AB25" s="25">
        <v>63</v>
      </c>
      <c r="AC25" s="25">
        <v>222</v>
      </c>
      <c r="AD25" s="25">
        <v>58</v>
      </c>
      <c r="AE25" s="25">
        <v>254</v>
      </c>
      <c r="AF25" s="25">
        <v>313</v>
      </c>
      <c r="AG25" s="25">
        <v>293</v>
      </c>
      <c r="AH25" s="25">
        <v>42</v>
      </c>
      <c r="AI25" s="25">
        <v>209</v>
      </c>
      <c r="AJ25" s="25">
        <v>218</v>
      </c>
      <c r="AK25" s="25">
        <v>269</v>
      </c>
      <c r="AL25" s="25">
        <v>0</v>
      </c>
      <c r="AM25" s="25">
        <v>230</v>
      </c>
      <c r="AN25" s="25">
        <v>126</v>
      </c>
      <c r="AO25" s="25">
        <v>48</v>
      </c>
      <c r="AP25" s="25">
        <v>78</v>
      </c>
      <c r="AQ25" s="25">
        <v>4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2</v>
      </c>
      <c r="BE25" s="25">
        <v>4</v>
      </c>
      <c r="BF25" s="25">
        <v>14</v>
      </c>
      <c r="BG25" s="25">
        <v>190</v>
      </c>
      <c r="BH25" s="25">
        <v>284</v>
      </c>
      <c r="BI25" s="25">
        <v>322</v>
      </c>
      <c r="BJ25" s="25">
        <v>250</v>
      </c>
      <c r="BK25" s="25">
        <v>184</v>
      </c>
      <c r="BL25" s="25">
        <v>214</v>
      </c>
      <c r="BM25" s="25">
        <v>227</v>
      </c>
      <c r="BN25" s="25">
        <v>162</v>
      </c>
      <c r="BO25" s="25">
        <v>206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53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257</v>
      </c>
      <c r="K26" s="41">
        <v>164</v>
      </c>
      <c r="L26" s="41">
        <v>113</v>
      </c>
      <c r="M26" s="41">
        <v>218</v>
      </c>
      <c r="N26" s="41">
        <v>88</v>
      </c>
      <c r="O26" s="41">
        <v>210</v>
      </c>
      <c r="P26" s="41">
        <v>167</v>
      </c>
      <c r="Q26" s="41">
        <v>163</v>
      </c>
      <c r="R26" s="41">
        <v>232</v>
      </c>
      <c r="S26" s="41">
        <v>103</v>
      </c>
      <c r="T26" s="41">
        <v>204</v>
      </c>
      <c r="U26" s="41">
        <v>91</v>
      </c>
      <c r="V26" s="41">
        <v>267</v>
      </c>
      <c r="W26" s="41">
        <v>258</v>
      </c>
      <c r="X26" s="41">
        <v>140</v>
      </c>
      <c r="Y26" s="41">
        <v>250</v>
      </c>
      <c r="Z26" s="41">
        <v>107</v>
      </c>
      <c r="AA26" s="41">
        <v>25</v>
      </c>
      <c r="AB26" s="41">
        <v>63</v>
      </c>
      <c r="AC26" s="41">
        <v>222</v>
      </c>
      <c r="AD26" s="41">
        <v>58</v>
      </c>
      <c r="AE26" s="41">
        <v>254</v>
      </c>
      <c r="AF26" s="41">
        <v>313</v>
      </c>
      <c r="AG26" s="41">
        <v>293</v>
      </c>
      <c r="AH26" s="41">
        <v>42</v>
      </c>
      <c r="AI26" s="41">
        <v>209</v>
      </c>
      <c r="AJ26" s="41">
        <v>218</v>
      </c>
      <c r="AK26" s="41">
        <v>269</v>
      </c>
      <c r="AL26" s="41">
        <v>0</v>
      </c>
      <c r="AM26" s="41">
        <v>230</v>
      </c>
      <c r="AN26" s="41">
        <v>126</v>
      </c>
      <c r="AO26" s="41">
        <v>48</v>
      </c>
      <c r="AP26" s="41">
        <v>78</v>
      </c>
      <c r="AQ26" s="41">
        <v>4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2</v>
      </c>
      <c r="BE26" s="41">
        <v>4</v>
      </c>
      <c r="BF26" s="41">
        <v>14</v>
      </c>
      <c r="BG26" s="41">
        <v>190</v>
      </c>
      <c r="BH26" s="41">
        <v>284</v>
      </c>
      <c r="BI26" s="41">
        <v>322</v>
      </c>
      <c r="BJ26" s="41">
        <v>250</v>
      </c>
      <c r="BK26" s="41">
        <v>184</v>
      </c>
      <c r="BL26" s="41">
        <v>214</v>
      </c>
      <c r="BM26" s="41">
        <v>227</v>
      </c>
      <c r="BN26" s="41">
        <v>162</v>
      </c>
      <c r="BO26" s="41">
        <v>206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54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509" priority="16" operator="greaterThan">
      <formula>95%</formula>
    </cfRule>
    <cfRule type="cellIs" dxfId="508" priority="17" operator="greaterThanOrEqual">
      <formula>90%</formula>
    </cfRule>
    <cfRule type="cellIs" dxfId="507" priority="18" operator="lessThan">
      <formula>89.99%</formula>
    </cfRule>
  </conditionalFormatting>
  <conditionalFormatting sqref="CI13">
    <cfRule type="cellIs" dxfId="506" priority="13" operator="greaterThan">
      <formula>95%</formula>
    </cfRule>
    <cfRule type="cellIs" dxfId="505" priority="14" operator="greaterThanOrEqual">
      <formula>90%</formula>
    </cfRule>
    <cfRule type="cellIs" dxfId="504" priority="15" operator="lessThan">
      <formula>89.99%</formula>
    </cfRule>
  </conditionalFormatting>
  <conditionalFormatting sqref="CI16">
    <cfRule type="cellIs" dxfId="503" priority="10" operator="greaterThan">
      <formula>95%</formula>
    </cfRule>
    <cfRule type="cellIs" dxfId="502" priority="11" operator="greaterThanOrEqual">
      <formula>90%</formula>
    </cfRule>
    <cfRule type="cellIs" dxfId="501" priority="12" operator="lessThan">
      <formula>89.99%</formula>
    </cfRule>
  </conditionalFormatting>
  <conditionalFormatting sqref="CI19">
    <cfRule type="cellIs" dxfId="500" priority="7" operator="greaterThan">
      <formula>95%</formula>
    </cfRule>
    <cfRule type="cellIs" dxfId="499" priority="8" operator="greaterThanOrEqual">
      <formula>90%</formula>
    </cfRule>
    <cfRule type="cellIs" dxfId="498" priority="9" operator="lessThan">
      <formula>89.99%</formula>
    </cfRule>
  </conditionalFormatting>
  <conditionalFormatting sqref="CI22">
    <cfRule type="cellIs" dxfId="497" priority="2" operator="greaterThanOrEqual">
      <formula>100%</formula>
    </cfRule>
    <cfRule type="cellIs" dxfId="496" priority="3" operator="lessThan">
      <formula>99.99%</formula>
    </cfRule>
  </conditionalFormatting>
  <conditionalFormatting sqref="CI25">
    <cfRule type="cellIs" dxfId="495" priority="4" operator="greaterThan">
      <formula>95%</formula>
    </cfRule>
    <cfRule type="cellIs" dxfId="494" priority="5" operator="greaterThanOrEqual">
      <formula>90%</formula>
    </cfRule>
    <cfRule type="cellIs" dxfId="493" priority="6" operator="lessThan">
      <formula>89.99%</formula>
    </cfRule>
  </conditionalFormatting>
  <dataValidations count="1">
    <dataValidation showDropDown="1" showInputMessage="1" showErrorMessage="1" sqref="C21 G19:G23 G10:G11 G16:G17 G13:G14 G25:G26" xr:uid="{869A6338-EE59-4A2F-BD80-DD842F4E994E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01B0-BF80-4735-B71D-360B7996082E}">
  <sheetPr>
    <tabColor rgb="FF972958"/>
  </sheetPr>
  <dimension ref="A1:CU48"/>
  <sheetViews>
    <sheetView showGridLines="0" topLeftCell="B1" zoomScale="70" zoomScaleNormal="70" workbookViewId="0">
      <selection activeCell="B7" sqref="B7:D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11</v>
      </c>
      <c r="F2" s="138" t="s">
        <v>70</v>
      </c>
      <c r="G2" s="138"/>
      <c r="H2" s="22">
        <v>301153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9</v>
      </c>
      <c r="K10" s="25">
        <v>11</v>
      </c>
      <c r="L10" s="25">
        <v>8</v>
      </c>
      <c r="M10" s="25">
        <v>9</v>
      </c>
      <c r="N10" s="25">
        <v>7</v>
      </c>
      <c r="O10" s="25">
        <v>10</v>
      </c>
      <c r="P10" s="25">
        <v>10</v>
      </c>
      <c r="Q10" s="25">
        <v>9</v>
      </c>
      <c r="R10" s="25">
        <v>9</v>
      </c>
      <c r="S10" s="25">
        <v>13</v>
      </c>
      <c r="T10" s="25">
        <v>11</v>
      </c>
      <c r="U10" s="25">
        <v>8</v>
      </c>
      <c r="V10" s="25">
        <v>11</v>
      </c>
      <c r="W10" s="25">
        <v>12</v>
      </c>
      <c r="X10" s="25">
        <v>9</v>
      </c>
      <c r="Y10" s="25">
        <v>12</v>
      </c>
      <c r="Z10" s="25">
        <v>7</v>
      </c>
      <c r="AA10" s="25">
        <v>3</v>
      </c>
      <c r="AB10" s="25">
        <v>8</v>
      </c>
      <c r="AC10" s="25">
        <v>20</v>
      </c>
      <c r="AD10" s="25">
        <v>20</v>
      </c>
      <c r="AE10" s="25">
        <v>17</v>
      </c>
      <c r="AF10" s="25">
        <v>23</v>
      </c>
      <c r="AG10" s="25">
        <v>25</v>
      </c>
      <c r="AH10" s="25">
        <v>13</v>
      </c>
      <c r="AI10" s="25">
        <v>4</v>
      </c>
      <c r="AJ10" s="25">
        <v>3</v>
      </c>
      <c r="AK10" s="25">
        <v>5</v>
      </c>
      <c r="AL10" s="25">
        <v>0</v>
      </c>
      <c r="AM10" s="25">
        <v>2</v>
      </c>
      <c r="AN10" s="25">
        <v>3</v>
      </c>
      <c r="AO10" s="25">
        <v>3</v>
      </c>
      <c r="AP10" s="25">
        <v>3</v>
      </c>
      <c r="AQ10" s="25">
        <v>1</v>
      </c>
      <c r="AR10" s="25">
        <v>3</v>
      </c>
      <c r="AS10" s="25">
        <v>3</v>
      </c>
      <c r="AT10" s="25">
        <v>2</v>
      </c>
      <c r="AU10" s="25">
        <v>3</v>
      </c>
      <c r="AV10" s="25">
        <v>2</v>
      </c>
      <c r="AW10" s="25">
        <v>3</v>
      </c>
      <c r="AX10" s="25">
        <v>2</v>
      </c>
      <c r="AY10" s="25">
        <v>1</v>
      </c>
      <c r="AZ10" s="25">
        <v>0</v>
      </c>
      <c r="BA10" s="25">
        <v>0</v>
      </c>
      <c r="BB10" s="25">
        <v>0</v>
      </c>
      <c r="BC10" s="25">
        <v>12</v>
      </c>
      <c r="BD10" s="25">
        <v>14</v>
      </c>
      <c r="BE10" s="25">
        <v>12</v>
      </c>
      <c r="BF10" s="25">
        <v>13</v>
      </c>
      <c r="BG10" s="25">
        <v>14</v>
      </c>
      <c r="BH10" s="25">
        <v>14</v>
      </c>
      <c r="BI10" s="25">
        <v>12</v>
      </c>
      <c r="BJ10" s="25">
        <v>11</v>
      </c>
      <c r="BK10" s="25">
        <v>12</v>
      </c>
      <c r="BL10" s="25">
        <v>11</v>
      </c>
      <c r="BM10" s="25">
        <v>11</v>
      </c>
      <c r="BN10" s="25">
        <v>10</v>
      </c>
      <c r="BO10" s="25">
        <v>9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0.9939393939393939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9</v>
      </c>
      <c r="K11" s="41">
        <v>11</v>
      </c>
      <c r="L11" s="41">
        <v>8</v>
      </c>
      <c r="M11" s="41">
        <v>9</v>
      </c>
      <c r="N11" s="41">
        <v>7</v>
      </c>
      <c r="O11" s="41">
        <v>11</v>
      </c>
      <c r="P11" s="41">
        <v>10</v>
      </c>
      <c r="Q11" s="41">
        <v>10</v>
      </c>
      <c r="R11" s="41">
        <v>9</v>
      </c>
      <c r="S11" s="41">
        <v>13</v>
      </c>
      <c r="T11" s="41">
        <v>11</v>
      </c>
      <c r="U11" s="41">
        <v>8</v>
      </c>
      <c r="V11" s="41">
        <v>12</v>
      </c>
      <c r="W11" s="41">
        <v>12</v>
      </c>
      <c r="X11" s="41">
        <v>9</v>
      </c>
      <c r="Y11" s="41">
        <v>12</v>
      </c>
      <c r="Z11" s="41">
        <v>7</v>
      </c>
      <c r="AA11" s="41">
        <v>3</v>
      </c>
      <c r="AB11" s="41">
        <v>8</v>
      </c>
      <c r="AC11" s="41">
        <v>20</v>
      </c>
      <c r="AD11" s="41">
        <v>20</v>
      </c>
      <c r="AE11" s="41">
        <v>17</v>
      </c>
      <c r="AF11" s="41">
        <v>23</v>
      </c>
      <c r="AG11" s="41">
        <v>25</v>
      </c>
      <c r="AH11" s="41">
        <v>13</v>
      </c>
      <c r="AI11" s="41">
        <v>4</v>
      </c>
      <c r="AJ11" s="41">
        <v>3</v>
      </c>
      <c r="AK11" s="41">
        <v>5</v>
      </c>
      <c r="AL11" s="41">
        <v>0</v>
      </c>
      <c r="AM11" s="41">
        <v>2</v>
      </c>
      <c r="AN11" s="41">
        <v>3</v>
      </c>
      <c r="AO11" s="41">
        <v>3</v>
      </c>
      <c r="AP11" s="41">
        <v>3</v>
      </c>
      <c r="AQ11" s="41">
        <v>1</v>
      </c>
      <c r="AR11" s="41">
        <v>3</v>
      </c>
      <c r="AS11" s="41">
        <v>3</v>
      </c>
      <c r="AT11" s="41">
        <v>2</v>
      </c>
      <c r="AU11" s="41">
        <v>3</v>
      </c>
      <c r="AV11" s="41">
        <v>2</v>
      </c>
      <c r="AW11" s="41">
        <v>3</v>
      </c>
      <c r="AX11" s="41">
        <v>2</v>
      </c>
      <c r="AY11" s="41">
        <v>1</v>
      </c>
      <c r="AZ11" s="41">
        <v>0</v>
      </c>
      <c r="BA11" s="41">
        <v>0</v>
      </c>
      <c r="BB11" s="41">
        <v>0</v>
      </c>
      <c r="BC11" s="41">
        <v>12</v>
      </c>
      <c r="BD11" s="41">
        <v>14</v>
      </c>
      <c r="BE11" s="41">
        <v>12</v>
      </c>
      <c r="BF11" s="41">
        <v>13</v>
      </c>
      <c r="BG11" s="41">
        <v>14</v>
      </c>
      <c r="BH11" s="41">
        <v>14</v>
      </c>
      <c r="BI11" s="41">
        <v>12</v>
      </c>
      <c r="BJ11" s="41">
        <v>11</v>
      </c>
      <c r="BK11" s="41">
        <v>12</v>
      </c>
      <c r="BL11" s="41">
        <v>11</v>
      </c>
      <c r="BM11" s="41">
        <v>11</v>
      </c>
      <c r="BN11" s="41">
        <v>10</v>
      </c>
      <c r="BO11" s="41">
        <v>9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88</v>
      </c>
      <c r="K13" s="25">
        <v>101</v>
      </c>
      <c r="L13" s="25">
        <v>76</v>
      </c>
      <c r="M13" s="25">
        <v>89</v>
      </c>
      <c r="N13" s="25">
        <v>67</v>
      </c>
      <c r="O13" s="25">
        <v>109</v>
      </c>
      <c r="P13" s="25">
        <v>99</v>
      </c>
      <c r="Q13" s="25">
        <v>92</v>
      </c>
      <c r="R13" s="25">
        <v>88</v>
      </c>
      <c r="S13" s="25">
        <v>122</v>
      </c>
      <c r="T13" s="25">
        <v>101</v>
      </c>
      <c r="U13" s="25">
        <v>75</v>
      </c>
      <c r="V13" s="25">
        <v>118</v>
      </c>
      <c r="W13" s="25">
        <v>112</v>
      </c>
      <c r="X13" s="25">
        <v>85</v>
      </c>
      <c r="Y13" s="25">
        <v>112</v>
      </c>
      <c r="Z13" s="25">
        <v>63</v>
      </c>
      <c r="AA13" s="25">
        <v>21</v>
      </c>
      <c r="AB13" s="25">
        <v>76</v>
      </c>
      <c r="AC13" s="25">
        <v>194</v>
      </c>
      <c r="AD13" s="25">
        <v>190</v>
      </c>
      <c r="AE13" s="25">
        <v>162</v>
      </c>
      <c r="AF13" s="25">
        <v>224</v>
      </c>
      <c r="AG13" s="25">
        <v>247</v>
      </c>
      <c r="AH13" s="25">
        <v>121</v>
      </c>
      <c r="AI13" s="25">
        <v>40</v>
      </c>
      <c r="AJ13" s="25">
        <v>29</v>
      </c>
      <c r="AK13" s="25">
        <v>41</v>
      </c>
      <c r="AL13" s="25">
        <v>0</v>
      </c>
      <c r="AM13" s="25">
        <v>20</v>
      </c>
      <c r="AN13" s="25">
        <v>26</v>
      </c>
      <c r="AO13" s="25">
        <v>29</v>
      </c>
      <c r="AP13" s="25">
        <v>31</v>
      </c>
      <c r="AQ13" s="25">
        <v>10</v>
      </c>
      <c r="AR13" s="25">
        <v>28</v>
      </c>
      <c r="AS13" s="25">
        <v>28</v>
      </c>
      <c r="AT13" s="25">
        <v>15</v>
      </c>
      <c r="AU13" s="25">
        <v>27</v>
      </c>
      <c r="AV13" s="25">
        <v>22</v>
      </c>
      <c r="AW13" s="25">
        <v>27</v>
      </c>
      <c r="AX13" s="25">
        <v>20</v>
      </c>
      <c r="AY13" s="25">
        <v>9</v>
      </c>
      <c r="AZ13" s="25">
        <v>0</v>
      </c>
      <c r="BA13" s="25">
        <v>0</v>
      </c>
      <c r="BB13" s="25">
        <v>0</v>
      </c>
      <c r="BC13" s="25">
        <v>114</v>
      </c>
      <c r="BD13" s="25">
        <v>134</v>
      </c>
      <c r="BE13" s="25">
        <v>112</v>
      </c>
      <c r="BF13" s="25">
        <v>121</v>
      </c>
      <c r="BG13" s="25">
        <v>135</v>
      </c>
      <c r="BH13" s="25">
        <v>137</v>
      </c>
      <c r="BI13" s="25">
        <v>115</v>
      </c>
      <c r="BJ13" s="25">
        <v>102</v>
      </c>
      <c r="BK13" s="25">
        <v>117</v>
      </c>
      <c r="BL13" s="25">
        <v>106</v>
      </c>
      <c r="BM13" s="25">
        <v>110</v>
      </c>
      <c r="BN13" s="25">
        <v>98</v>
      </c>
      <c r="BO13" s="25">
        <v>83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0.99368155012636905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88</v>
      </c>
      <c r="K14" s="41">
        <v>101</v>
      </c>
      <c r="L14" s="41">
        <v>76</v>
      </c>
      <c r="M14" s="41">
        <v>90</v>
      </c>
      <c r="N14" s="41">
        <v>68</v>
      </c>
      <c r="O14" s="41">
        <v>109</v>
      </c>
      <c r="P14" s="41">
        <v>100</v>
      </c>
      <c r="Q14" s="41">
        <v>92</v>
      </c>
      <c r="R14" s="41">
        <v>89</v>
      </c>
      <c r="S14" s="41">
        <v>126</v>
      </c>
      <c r="T14" s="41">
        <v>102</v>
      </c>
      <c r="U14" s="41">
        <v>76</v>
      </c>
      <c r="V14" s="41">
        <v>118</v>
      </c>
      <c r="W14" s="41">
        <v>112</v>
      </c>
      <c r="X14" s="41">
        <v>87</v>
      </c>
      <c r="Y14" s="41">
        <v>113</v>
      </c>
      <c r="Z14" s="41">
        <v>64</v>
      </c>
      <c r="AA14" s="41">
        <v>21</v>
      </c>
      <c r="AB14" s="41">
        <v>77</v>
      </c>
      <c r="AC14" s="41">
        <v>196</v>
      </c>
      <c r="AD14" s="41">
        <v>191</v>
      </c>
      <c r="AE14" s="41">
        <v>163</v>
      </c>
      <c r="AF14" s="41">
        <v>225</v>
      </c>
      <c r="AG14" s="41">
        <v>250</v>
      </c>
      <c r="AH14" s="41">
        <v>122</v>
      </c>
      <c r="AI14" s="41">
        <v>40</v>
      </c>
      <c r="AJ14" s="41">
        <v>29</v>
      </c>
      <c r="AK14" s="41">
        <v>41</v>
      </c>
      <c r="AL14" s="41">
        <v>0</v>
      </c>
      <c r="AM14" s="41">
        <v>20</v>
      </c>
      <c r="AN14" s="41">
        <v>26</v>
      </c>
      <c r="AO14" s="41">
        <v>29</v>
      </c>
      <c r="AP14" s="41">
        <v>31</v>
      </c>
      <c r="AQ14" s="41">
        <v>10</v>
      </c>
      <c r="AR14" s="41">
        <v>28</v>
      </c>
      <c r="AS14" s="41">
        <v>28</v>
      </c>
      <c r="AT14" s="41">
        <v>15</v>
      </c>
      <c r="AU14" s="41">
        <v>27</v>
      </c>
      <c r="AV14" s="41">
        <v>22</v>
      </c>
      <c r="AW14" s="41">
        <v>27</v>
      </c>
      <c r="AX14" s="41">
        <v>20</v>
      </c>
      <c r="AY14" s="41">
        <v>9</v>
      </c>
      <c r="AZ14" s="41">
        <v>0</v>
      </c>
      <c r="BA14" s="41">
        <v>0</v>
      </c>
      <c r="BB14" s="41">
        <v>0</v>
      </c>
      <c r="BC14" s="41">
        <v>114</v>
      </c>
      <c r="BD14" s="41">
        <v>135</v>
      </c>
      <c r="BE14" s="41">
        <v>112</v>
      </c>
      <c r="BF14" s="41">
        <v>122</v>
      </c>
      <c r="BG14" s="41">
        <v>135</v>
      </c>
      <c r="BH14" s="41">
        <v>137</v>
      </c>
      <c r="BI14" s="41">
        <v>117</v>
      </c>
      <c r="BJ14" s="41">
        <v>102</v>
      </c>
      <c r="BK14" s="41">
        <v>117</v>
      </c>
      <c r="BL14" s="41">
        <v>106</v>
      </c>
      <c r="BM14" s="41">
        <v>110</v>
      </c>
      <c r="BN14" s="41">
        <v>100</v>
      </c>
      <c r="BO14" s="41">
        <v>83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141</v>
      </c>
      <c r="K19" s="25">
        <v>109</v>
      </c>
      <c r="L19" s="25">
        <v>33</v>
      </c>
      <c r="M19" s="25">
        <v>83</v>
      </c>
      <c r="N19" s="25">
        <v>114</v>
      </c>
      <c r="O19" s="25">
        <v>108</v>
      </c>
      <c r="P19" s="25">
        <v>87</v>
      </c>
      <c r="Q19" s="25">
        <v>90</v>
      </c>
      <c r="R19" s="25">
        <v>103</v>
      </c>
      <c r="S19" s="25">
        <v>120</v>
      </c>
      <c r="T19" s="25">
        <v>101</v>
      </c>
      <c r="U19" s="25">
        <v>55</v>
      </c>
      <c r="V19" s="25">
        <v>115</v>
      </c>
      <c r="W19" s="25">
        <v>118</v>
      </c>
      <c r="X19" s="25">
        <v>120</v>
      </c>
      <c r="Y19" s="25">
        <v>75</v>
      </c>
      <c r="Z19" s="25">
        <v>77</v>
      </c>
      <c r="AA19" s="25">
        <v>49</v>
      </c>
      <c r="AB19" s="25">
        <v>15</v>
      </c>
      <c r="AC19" s="25">
        <v>84</v>
      </c>
      <c r="AD19" s="25">
        <v>244</v>
      </c>
      <c r="AE19" s="25">
        <v>229</v>
      </c>
      <c r="AF19" s="25">
        <v>90</v>
      </c>
      <c r="AG19" s="25">
        <v>158</v>
      </c>
      <c r="AH19" s="25">
        <v>49</v>
      </c>
      <c r="AI19" s="25">
        <v>155</v>
      </c>
      <c r="AJ19" s="25">
        <v>287</v>
      </c>
      <c r="AK19" s="25">
        <v>44</v>
      </c>
      <c r="AL19" s="25">
        <v>0</v>
      </c>
      <c r="AM19" s="25">
        <v>20</v>
      </c>
      <c r="AN19" s="25">
        <v>29</v>
      </c>
      <c r="AO19" s="25">
        <v>30</v>
      </c>
      <c r="AP19" s="25">
        <v>18</v>
      </c>
      <c r="AQ19" s="25">
        <v>0</v>
      </c>
      <c r="AR19" s="25">
        <v>47</v>
      </c>
      <c r="AS19" s="25">
        <v>24</v>
      </c>
      <c r="AT19" s="25">
        <v>17</v>
      </c>
      <c r="AU19" s="25">
        <v>32</v>
      </c>
      <c r="AV19" s="25">
        <v>22</v>
      </c>
      <c r="AW19" s="25">
        <v>10</v>
      </c>
      <c r="AX19" s="25">
        <v>37</v>
      </c>
      <c r="AY19" s="25">
        <v>4</v>
      </c>
      <c r="AZ19" s="25">
        <v>12</v>
      </c>
      <c r="BA19" s="25">
        <v>4</v>
      </c>
      <c r="BB19" s="25">
        <v>0</v>
      </c>
      <c r="BC19" s="25">
        <v>37</v>
      </c>
      <c r="BD19" s="25">
        <v>111</v>
      </c>
      <c r="BE19" s="25">
        <v>88</v>
      </c>
      <c r="BF19" s="25">
        <v>183</v>
      </c>
      <c r="BG19" s="25">
        <v>88</v>
      </c>
      <c r="BH19" s="25">
        <v>168</v>
      </c>
      <c r="BI19" s="25">
        <v>153</v>
      </c>
      <c r="BJ19" s="25">
        <v>89</v>
      </c>
      <c r="BK19" s="25">
        <v>100</v>
      </c>
      <c r="BL19" s="25">
        <v>96</v>
      </c>
      <c r="BM19" s="25">
        <v>123</v>
      </c>
      <c r="BN19" s="25">
        <v>85</v>
      </c>
      <c r="BO19" s="25">
        <v>114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141</v>
      </c>
      <c r="K20" s="41">
        <v>109</v>
      </c>
      <c r="L20" s="41">
        <v>33</v>
      </c>
      <c r="M20" s="41">
        <v>83</v>
      </c>
      <c r="N20" s="41">
        <v>114</v>
      </c>
      <c r="O20" s="41">
        <v>108</v>
      </c>
      <c r="P20" s="41">
        <v>87</v>
      </c>
      <c r="Q20" s="41">
        <v>90</v>
      </c>
      <c r="R20" s="41">
        <v>103</v>
      </c>
      <c r="S20" s="41">
        <v>120</v>
      </c>
      <c r="T20" s="41">
        <v>101</v>
      </c>
      <c r="U20" s="41">
        <v>55</v>
      </c>
      <c r="V20" s="41">
        <v>115</v>
      </c>
      <c r="W20" s="41">
        <v>118</v>
      </c>
      <c r="X20" s="41">
        <v>120</v>
      </c>
      <c r="Y20" s="41">
        <v>75</v>
      </c>
      <c r="Z20" s="41">
        <v>77</v>
      </c>
      <c r="AA20" s="41">
        <v>49</v>
      </c>
      <c r="AB20" s="41">
        <v>15</v>
      </c>
      <c r="AC20" s="41">
        <v>84</v>
      </c>
      <c r="AD20" s="41">
        <v>244</v>
      </c>
      <c r="AE20" s="41">
        <v>229</v>
      </c>
      <c r="AF20" s="41">
        <v>90</v>
      </c>
      <c r="AG20" s="41">
        <v>158</v>
      </c>
      <c r="AH20" s="41">
        <v>49</v>
      </c>
      <c r="AI20" s="41">
        <v>155</v>
      </c>
      <c r="AJ20" s="41">
        <v>287</v>
      </c>
      <c r="AK20" s="41">
        <v>44</v>
      </c>
      <c r="AL20" s="41">
        <v>0</v>
      </c>
      <c r="AM20" s="41">
        <v>20</v>
      </c>
      <c r="AN20" s="41">
        <v>29</v>
      </c>
      <c r="AO20" s="41">
        <v>30</v>
      </c>
      <c r="AP20" s="41">
        <v>18</v>
      </c>
      <c r="AQ20" s="41">
        <v>0</v>
      </c>
      <c r="AR20" s="41">
        <v>47</v>
      </c>
      <c r="AS20" s="41">
        <v>24</v>
      </c>
      <c r="AT20" s="41">
        <v>17</v>
      </c>
      <c r="AU20" s="41">
        <v>32</v>
      </c>
      <c r="AV20" s="41">
        <v>22</v>
      </c>
      <c r="AW20" s="41">
        <v>10</v>
      </c>
      <c r="AX20" s="41">
        <v>37</v>
      </c>
      <c r="AY20" s="41">
        <v>4</v>
      </c>
      <c r="AZ20" s="41">
        <v>12</v>
      </c>
      <c r="BA20" s="41">
        <v>4</v>
      </c>
      <c r="BB20" s="41">
        <v>0</v>
      </c>
      <c r="BC20" s="41">
        <v>37</v>
      </c>
      <c r="BD20" s="41">
        <v>111</v>
      </c>
      <c r="BE20" s="41">
        <v>88</v>
      </c>
      <c r="BF20" s="41">
        <v>183</v>
      </c>
      <c r="BG20" s="41">
        <v>88</v>
      </c>
      <c r="BH20" s="41">
        <v>168</v>
      </c>
      <c r="BI20" s="41">
        <v>153</v>
      </c>
      <c r="BJ20" s="41">
        <v>89</v>
      </c>
      <c r="BK20" s="41">
        <v>100</v>
      </c>
      <c r="BL20" s="41">
        <v>96</v>
      </c>
      <c r="BM20" s="41">
        <v>123</v>
      </c>
      <c r="BN20" s="41">
        <v>85</v>
      </c>
      <c r="BO20" s="41">
        <v>114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126</v>
      </c>
      <c r="K22" s="25">
        <v>127</v>
      </c>
      <c r="L22" s="25">
        <v>85</v>
      </c>
      <c r="M22" s="25">
        <v>82</v>
      </c>
      <c r="N22" s="25">
        <v>123</v>
      </c>
      <c r="O22" s="25">
        <v>132</v>
      </c>
      <c r="P22" s="25">
        <v>130</v>
      </c>
      <c r="Q22" s="25">
        <v>108</v>
      </c>
      <c r="R22" s="25">
        <v>142</v>
      </c>
      <c r="S22" s="25">
        <v>148</v>
      </c>
      <c r="T22" s="25">
        <v>159</v>
      </c>
      <c r="U22" s="25">
        <v>109</v>
      </c>
      <c r="V22" s="25">
        <v>141</v>
      </c>
      <c r="W22" s="25">
        <v>168</v>
      </c>
      <c r="X22" s="25">
        <v>176</v>
      </c>
      <c r="Y22" s="25">
        <v>155</v>
      </c>
      <c r="Z22" s="25">
        <v>124</v>
      </c>
      <c r="AA22" s="25">
        <v>141</v>
      </c>
      <c r="AB22" s="25">
        <v>102</v>
      </c>
      <c r="AC22" s="25">
        <v>99</v>
      </c>
      <c r="AD22" s="25">
        <v>182</v>
      </c>
      <c r="AE22" s="25">
        <v>229</v>
      </c>
      <c r="AF22" s="25">
        <v>114</v>
      </c>
      <c r="AG22" s="25">
        <v>116</v>
      </c>
      <c r="AH22" s="25">
        <v>130</v>
      </c>
      <c r="AI22" s="25">
        <v>133</v>
      </c>
      <c r="AJ22" s="25">
        <v>183</v>
      </c>
      <c r="AK22" s="25">
        <v>126</v>
      </c>
      <c r="AL22" s="25">
        <v>118</v>
      </c>
      <c r="AM22" s="25">
        <v>78</v>
      </c>
      <c r="AN22" s="25">
        <v>57</v>
      </c>
      <c r="AO22" s="25">
        <v>66</v>
      </c>
      <c r="AP22" s="25">
        <v>55</v>
      </c>
      <c r="AQ22" s="25">
        <v>49</v>
      </c>
      <c r="AR22" s="25">
        <v>75</v>
      </c>
      <c r="AS22" s="25">
        <v>68</v>
      </c>
      <c r="AT22" s="25">
        <v>64</v>
      </c>
      <c r="AU22" s="25">
        <v>69</v>
      </c>
      <c r="AV22" s="25">
        <v>69</v>
      </c>
      <c r="AW22" s="25">
        <v>60</v>
      </c>
      <c r="AX22" s="25">
        <v>61</v>
      </c>
      <c r="AY22" s="25">
        <v>56</v>
      </c>
      <c r="AZ22" s="25">
        <v>56</v>
      </c>
      <c r="BA22" s="25">
        <v>44</v>
      </c>
      <c r="BB22" s="25">
        <v>44</v>
      </c>
      <c r="BC22" s="25">
        <v>67</v>
      </c>
      <c r="BD22" s="25">
        <v>127</v>
      </c>
      <c r="BE22" s="25">
        <v>94</v>
      </c>
      <c r="BF22" s="25">
        <v>161</v>
      </c>
      <c r="BG22" s="25">
        <v>130</v>
      </c>
      <c r="BH22" s="25">
        <v>169</v>
      </c>
      <c r="BI22" s="25">
        <v>199</v>
      </c>
      <c r="BJ22" s="25">
        <v>161</v>
      </c>
      <c r="BK22" s="25">
        <v>158</v>
      </c>
      <c r="BL22" s="25">
        <v>129</v>
      </c>
      <c r="BM22" s="25">
        <v>158</v>
      </c>
      <c r="BN22" s="25">
        <v>124</v>
      </c>
      <c r="BO22" s="25">
        <v>139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126</v>
      </c>
      <c r="K23" s="41">
        <v>127</v>
      </c>
      <c r="L23" s="41">
        <v>85</v>
      </c>
      <c r="M23" s="41">
        <v>82</v>
      </c>
      <c r="N23" s="41">
        <v>123</v>
      </c>
      <c r="O23" s="41">
        <v>132</v>
      </c>
      <c r="P23" s="41">
        <v>130</v>
      </c>
      <c r="Q23" s="41">
        <v>108</v>
      </c>
      <c r="R23" s="41">
        <v>142</v>
      </c>
      <c r="S23" s="41">
        <v>148</v>
      </c>
      <c r="T23" s="41">
        <v>159</v>
      </c>
      <c r="U23" s="41">
        <v>109</v>
      </c>
      <c r="V23" s="41">
        <v>141</v>
      </c>
      <c r="W23" s="41">
        <v>168</v>
      </c>
      <c r="X23" s="41">
        <v>176</v>
      </c>
      <c r="Y23" s="41">
        <v>155</v>
      </c>
      <c r="Z23" s="41">
        <v>124</v>
      </c>
      <c r="AA23" s="41">
        <v>141</v>
      </c>
      <c r="AB23" s="41">
        <v>102</v>
      </c>
      <c r="AC23" s="41">
        <v>99</v>
      </c>
      <c r="AD23" s="41">
        <v>182</v>
      </c>
      <c r="AE23" s="41">
        <v>229</v>
      </c>
      <c r="AF23" s="41">
        <v>114</v>
      </c>
      <c r="AG23" s="41">
        <v>116</v>
      </c>
      <c r="AH23" s="41">
        <v>130</v>
      </c>
      <c r="AI23" s="41">
        <v>133</v>
      </c>
      <c r="AJ23" s="41">
        <v>183</v>
      </c>
      <c r="AK23" s="41">
        <v>126</v>
      </c>
      <c r="AL23" s="41">
        <v>118</v>
      </c>
      <c r="AM23" s="41">
        <v>78</v>
      </c>
      <c r="AN23" s="41">
        <v>57</v>
      </c>
      <c r="AO23" s="41">
        <v>66</v>
      </c>
      <c r="AP23" s="41">
        <v>55</v>
      </c>
      <c r="AQ23" s="41">
        <v>49</v>
      </c>
      <c r="AR23" s="41">
        <v>75</v>
      </c>
      <c r="AS23" s="41">
        <v>68</v>
      </c>
      <c r="AT23" s="41">
        <v>64</v>
      </c>
      <c r="AU23" s="41">
        <v>69</v>
      </c>
      <c r="AV23" s="41">
        <v>69</v>
      </c>
      <c r="AW23" s="41">
        <v>60</v>
      </c>
      <c r="AX23" s="41">
        <v>61</v>
      </c>
      <c r="AY23" s="41">
        <v>56</v>
      </c>
      <c r="AZ23" s="41">
        <v>56</v>
      </c>
      <c r="BA23" s="41">
        <v>44</v>
      </c>
      <c r="BB23" s="41">
        <v>44</v>
      </c>
      <c r="BC23" s="41">
        <v>67</v>
      </c>
      <c r="BD23" s="41">
        <v>127</v>
      </c>
      <c r="BE23" s="41">
        <v>94</v>
      </c>
      <c r="BF23" s="41">
        <v>161</v>
      </c>
      <c r="BG23" s="41">
        <v>130</v>
      </c>
      <c r="BH23" s="41">
        <v>169</v>
      </c>
      <c r="BI23" s="41">
        <v>199</v>
      </c>
      <c r="BJ23" s="41">
        <v>161</v>
      </c>
      <c r="BK23" s="41">
        <v>158</v>
      </c>
      <c r="BL23" s="41">
        <v>129</v>
      </c>
      <c r="BM23" s="41">
        <v>158</v>
      </c>
      <c r="BN23" s="41">
        <v>124</v>
      </c>
      <c r="BO23" s="41">
        <v>139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90</v>
      </c>
      <c r="K25" s="25">
        <v>108</v>
      </c>
      <c r="L25" s="25">
        <v>75</v>
      </c>
      <c r="M25" s="25">
        <v>86</v>
      </c>
      <c r="N25" s="25">
        <v>73</v>
      </c>
      <c r="O25" s="25">
        <v>99</v>
      </c>
      <c r="P25" s="25">
        <v>88</v>
      </c>
      <c r="Q25" s="25">
        <v>112</v>
      </c>
      <c r="R25" s="25">
        <v>69</v>
      </c>
      <c r="S25" s="25">
        <v>114</v>
      </c>
      <c r="T25" s="25">
        <v>90</v>
      </c>
      <c r="U25" s="25">
        <v>105</v>
      </c>
      <c r="V25" s="25">
        <v>82</v>
      </c>
      <c r="W25" s="25">
        <v>91</v>
      </c>
      <c r="X25" s="25">
        <v>112</v>
      </c>
      <c r="Y25" s="25">
        <v>96</v>
      </c>
      <c r="Z25" s="25">
        <v>108</v>
      </c>
      <c r="AA25" s="25">
        <v>32</v>
      </c>
      <c r="AB25" s="25">
        <v>54</v>
      </c>
      <c r="AC25" s="25">
        <v>87</v>
      </c>
      <c r="AD25" s="25">
        <v>161</v>
      </c>
      <c r="AE25" s="25">
        <v>182</v>
      </c>
      <c r="AF25" s="25">
        <v>205</v>
      </c>
      <c r="AG25" s="25">
        <v>151</v>
      </c>
      <c r="AH25" s="25">
        <v>35</v>
      </c>
      <c r="AI25" s="25">
        <v>152</v>
      </c>
      <c r="AJ25" s="25">
        <v>237</v>
      </c>
      <c r="AK25" s="25">
        <v>98</v>
      </c>
      <c r="AL25" s="25">
        <v>8</v>
      </c>
      <c r="AM25" s="25">
        <v>60</v>
      </c>
      <c r="AN25" s="25">
        <v>50</v>
      </c>
      <c r="AO25" s="25">
        <v>21</v>
      </c>
      <c r="AP25" s="25">
        <v>27</v>
      </c>
      <c r="AQ25" s="25">
        <v>6</v>
      </c>
      <c r="AR25" s="25">
        <v>21</v>
      </c>
      <c r="AS25" s="25">
        <v>31</v>
      </c>
      <c r="AT25" s="25">
        <v>21</v>
      </c>
      <c r="AU25" s="25">
        <v>27</v>
      </c>
      <c r="AV25" s="25">
        <v>22</v>
      </c>
      <c r="AW25" s="25">
        <v>19</v>
      </c>
      <c r="AX25" s="25">
        <v>36</v>
      </c>
      <c r="AY25" s="25">
        <v>9</v>
      </c>
      <c r="AZ25" s="25">
        <v>12</v>
      </c>
      <c r="BA25" s="25">
        <v>16</v>
      </c>
      <c r="BB25" s="25">
        <v>0</v>
      </c>
      <c r="BC25" s="25">
        <v>13</v>
      </c>
      <c r="BD25" s="25">
        <v>51</v>
      </c>
      <c r="BE25" s="25">
        <v>121</v>
      </c>
      <c r="BF25" s="25">
        <v>116</v>
      </c>
      <c r="BG25" s="25">
        <v>119</v>
      </c>
      <c r="BH25" s="25">
        <v>127</v>
      </c>
      <c r="BI25" s="25">
        <v>123</v>
      </c>
      <c r="BJ25" s="25">
        <v>127</v>
      </c>
      <c r="BK25" s="25">
        <v>103</v>
      </c>
      <c r="BL25" s="25">
        <v>124</v>
      </c>
      <c r="BM25" s="25">
        <v>94</v>
      </c>
      <c r="BN25" s="25">
        <v>119</v>
      </c>
      <c r="BO25" s="25">
        <v>99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0.99619611158072696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95</v>
      </c>
      <c r="K26" s="41">
        <v>109</v>
      </c>
      <c r="L26" s="41">
        <v>75</v>
      </c>
      <c r="M26" s="41">
        <v>86</v>
      </c>
      <c r="N26" s="41">
        <v>73</v>
      </c>
      <c r="O26" s="41">
        <v>106</v>
      </c>
      <c r="P26" s="41">
        <v>88</v>
      </c>
      <c r="Q26" s="41">
        <v>117</v>
      </c>
      <c r="R26" s="41">
        <v>69</v>
      </c>
      <c r="S26" s="41">
        <v>114</v>
      </c>
      <c r="T26" s="41">
        <v>90</v>
      </c>
      <c r="U26" s="41">
        <v>105</v>
      </c>
      <c r="V26" s="41">
        <v>82</v>
      </c>
      <c r="W26" s="41">
        <v>91</v>
      </c>
      <c r="X26" s="41">
        <v>112</v>
      </c>
      <c r="Y26" s="41">
        <v>96</v>
      </c>
      <c r="Z26" s="41">
        <v>108</v>
      </c>
      <c r="AA26" s="41">
        <v>32</v>
      </c>
      <c r="AB26" s="41">
        <v>54</v>
      </c>
      <c r="AC26" s="41">
        <v>87</v>
      </c>
      <c r="AD26" s="41">
        <v>161</v>
      </c>
      <c r="AE26" s="41">
        <v>182</v>
      </c>
      <c r="AF26" s="41">
        <v>205</v>
      </c>
      <c r="AG26" s="41">
        <v>151</v>
      </c>
      <c r="AH26" s="41">
        <v>35</v>
      </c>
      <c r="AI26" s="41">
        <v>152</v>
      </c>
      <c r="AJ26" s="41">
        <v>237</v>
      </c>
      <c r="AK26" s="41">
        <v>98</v>
      </c>
      <c r="AL26" s="41">
        <v>8</v>
      </c>
      <c r="AM26" s="41">
        <v>60</v>
      </c>
      <c r="AN26" s="41">
        <v>50</v>
      </c>
      <c r="AO26" s="41">
        <v>21</v>
      </c>
      <c r="AP26" s="41">
        <v>27</v>
      </c>
      <c r="AQ26" s="41">
        <v>6</v>
      </c>
      <c r="AR26" s="41">
        <v>21</v>
      </c>
      <c r="AS26" s="41">
        <v>31</v>
      </c>
      <c r="AT26" s="41">
        <v>21</v>
      </c>
      <c r="AU26" s="41">
        <v>27</v>
      </c>
      <c r="AV26" s="41">
        <v>22</v>
      </c>
      <c r="AW26" s="41">
        <v>19</v>
      </c>
      <c r="AX26" s="41">
        <v>36</v>
      </c>
      <c r="AY26" s="41">
        <v>9</v>
      </c>
      <c r="AZ26" s="41">
        <v>12</v>
      </c>
      <c r="BA26" s="41">
        <v>16</v>
      </c>
      <c r="BB26" s="41">
        <v>0</v>
      </c>
      <c r="BC26" s="41">
        <v>13</v>
      </c>
      <c r="BD26" s="41">
        <v>51</v>
      </c>
      <c r="BE26" s="41">
        <v>121</v>
      </c>
      <c r="BF26" s="41">
        <v>116</v>
      </c>
      <c r="BG26" s="41">
        <v>119</v>
      </c>
      <c r="BH26" s="41">
        <v>127</v>
      </c>
      <c r="BI26" s="41">
        <v>123</v>
      </c>
      <c r="BJ26" s="41">
        <v>127</v>
      </c>
      <c r="BK26" s="41">
        <v>103</v>
      </c>
      <c r="BL26" s="41">
        <v>124</v>
      </c>
      <c r="BM26" s="41">
        <v>94</v>
      </c>
      <c r="BN26" s="41">
        <v>119</v>
      </c>
      <c r="BO26" s="41">
        <v>99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20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492" priority="19" operator="greaterThan">
      <formula>95%</formula>
    </cfRule>
    <cfRule type="cellIs" dxfId="491" priority="20" operator="greaterThanOrEqual">
      <formula>90%</formula>
    </cfRule>
    <cfRule type="cellIs" dxfId="490" priority="21" operator="lessThan">
      <formula>89.99%</formula>
    </cfRule>
  </conditionalFormatting>
  <conditionalFormatting sqref="CI13">
    <cfRule type="cellIs" dxfId="489" priority="16" operator="greaterThan">
      <formula>95%</formula>
    </cfRule>
    <cfRule type="cellIs" dxfId="488" priority="17" operator="greaterThanOrEqual">
      <formula>90%</formula>
    </cfRule>
    <cfRule type="cellIs" dxfId="487" priority="18" operator="lessThan">
      <formula>89.99%</formula>
    </cfRule>
  </conditionalFormatting>
  <conditionalFormatting sqref="CI16">
    <cfRule type="cellIs" dxfId="486" priority="13" operator="greaterThan">
      <formula>95%</formula>
    </cfRule>
    <cfRule type="cellIs" dxfId="485" priority="14" operator="greaterThanOrEqual">
      <formula>90%</formula>
    </cfRule>
    <cfRule type="cellIs" dxfId="484" priority="15" operator="lessThan">
      <formula>89.99%</formula>
    </cfRule>
  </conditionalFormatting>
  <conditionalFormatting sqref="CI19">
    <cfRule type="cellIs" dxfId="483" priority="10" operator="greaterThan">
      <formula>95%</formula>
    </cfRule>
    <cfRule type="cellIs" dxfId="482" priority="11" operator="greaterThanOrEqual">
      <formula>90%</formula>
    </cfRule>
    <cfRule type="cellIs" dxfId="481" priority="12" operator="lessThan">
      <formula>89.99%</formula>
    </cfRule>
  </conditionalFormatting>
  <conditionalFormatting sqref="CI22">
    <cfRule type="cellIs" dxfId="480" priority="2" operator="greaterThanOrEqual">
      <formula>100%</formula>
    </cfRule>
    <cfRule type="cellIs" dxfId="479" priority="3" operator="lessThan">
      <formula>99.99%</formula>
    </cfRule>
  </conditionalFormatting>
  <conditionalFormatting sqref="CI25">
    <cfRule type="cellIs" dxfId="478" priority="4" operator="greaterThan">
      <formula>95%</formula>
    </cfRule>
    <cfRule type="cellIs" dxfId="477" priority="5" operator="greaterThanOrEqual">
      <formula>90%</formula>
    </cfRule>
    <cfRule type="cellIs" dxfId="476" priority="6" operator="lessThan">
      <formula>89.99%</formula>
    </cfRule>
  </conditionalFormatting>
  <dataValidations count="1">
    <dataValidation showDropDown="1" showInputMessage="1" showErrorMessage="1" sqref="C21 G19:G23 G10:G11 G16:G17 G13:G14 G25:G26" xr:uid="{342ADCD1-C3E9-4348-BF80-B37170F3E41D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3577-D5FE-45E9-A202-DAA8C29E011D}">
  <sheetPr>
    <tabColor rgb="FF00B0F0"/>
  </sheetPr>
  <dimension ref="A1:CU38"/>
  <sheetViews>
    <sheetView showGridLines="0" topLeftCell="I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</v>
      </c>
      <c r="F2" s="138" t="s">
        <v>70</v>
      </c>
      <c r="G2" s="138"/>
      <c r="H2" s="22">
        <v>300154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26</v>
      </c>
      <c r="K10" s="25">
        <v>33</v>
      </c>
      <c r="L10" s="25">
        <v>17</v>
      </c>
      <c r="M10" s="61">
        <v>25</v>
      </c>
      <c r="N10" s="61">
        <v>24</v>
      </c>
      <c r="O10" s="61">
        <v>32</v>
      </c>
      <c r="P10" s="61">
        <v>29</v>
      </c>
      <c r="Q10" s="25">
        <v>24</v>
      </c>
      <c r="R10" s="25">
        <v>12</v>
      </c>
      <c r="S10" s="25">
        <v>28</v>
      </c>
      <c r="T10" s="25">
        <v>37</v>
      </c>
      <c r="U10" s="25">
        <v>28</v>
      </c>
      <c r="V10" s="25">
        <v>37</v>
      </c>
      <c r="W10" s="25">
        <v>32</v>
      </c>
      <c r="X10" s="25">
        <v>31</v>
      </c>
      <c r="Y10" s="25">
        <v>31</v>
      </c>
      <c r="Z10" s="25">
        <v>19</v>
      </c>
      <c r="AA10" s="25">
        <v>6</v>
      </c>
      <c r="AB10" s="25">
        <v>21</v>
      </c>
      <c r="AC10" s="25">
        <v>61</v>
      </c>
      <c r="AD10" s="25">
        <v>68</v>
      </c>
      <c r="AE10" s="25">
        <v>55</v>
      </c>
      <c r="AF10" s="25">
        <v>84</v>
      </c>
      <c r="AG10" s="25">
        <v>92</v>
      </c>
      <c r="AH10" s="25">
        <v>31</v>
      </c>
      <c r="AI10" s="25">
        <v>9</v>
      </c>
      <c r="AJ10" s="25">
        <v>11</v>
      </c>
      <c r="AK10" s="25">
        <v>11</v>
      </c>
      <c r="AL10" s="25">
        <v>0</v>
      </c>
      <c r="AM10" s="25">
        <v>6</v>
      </c>
      <c r="AN10" s="25">
        <v>7</v>
      </c>
      <c r="AO10" s="25">
        <v>5</v>
      </c>
      <c r="AP10" s="25">
        <v>7</v>
      </c>
      <c r="AQ10" s="25">
        <v>1</v>
      </c>
      <c r="AR10" s="25">
        <v>3</v>
      </c>
      <c r="AS10" s="25">
        <v>5</v>
      </c>
      <c r="AT10" s="25">
        <v>4</v>
      </c>
      <c r="AU10" s="25">
        <v>7</v>
      </c>
      <c r="AV10" s="25">
        <v>6</v>
      </c>
      <c r="AW10" s="25">
        <v>7</v>
      </c>
      <c r="AX10" s="61">
        <v>5</v>
      </c>
      <c r="AY10" s="61">
        <v>3</v>
      </c>
      <c r="AZ10" s="61">
        <v>0</v>
      </c>
      <c r="BA10" s="61">
        <v>0</v>
      </c>
      <c r="BB10" s="61">
        <v>0</v>
      </c>
      <c r="BC10" s="61">
        <v>19</v>
      </c>
      <c r="BD10" s="61">
        <v>48</v>
      </c>
      <c r="BE10" s="61">
        <v>28</v>
      </c>
      <c r="BF10" s="61">
        <v>31</v>
      </c>
      <c r="BG10" s="61">
        <v>31</v>
      </c>
      <c r="BH10" s="61">
        <v>30</v>
      </c>
      <c r="BI10" s="61">
        <v>40</v>
      </c>
      <c r="BJ10" s="61">
        <v>36</v>
      </c>
      <c r="BK10" s="61">
        <v>31</v>
      </c>
      <c r="BL10" s="61">
        <v>36</v>
      </c>
      <c r="BM10" s="61">
        <v>38</v>
      </c>
      <c r="BN10" s="61">
        <v>38</v>
      </c>
      <c r="BO10" s="61">
        <v>35</v>
      </c>
      <c r="BP10" s="61">
        <v>32</v>
      </c>
      <c r="BQ10" s="61">
        <v>31</v>
      </c>
      <c r="BR10" s="61">
        <v>27</v>
      </c>
      <c r="BS10" s="25">
        <v>34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26</v>
      </c>
      <c r="K11" s="41">
        <v>33</v>
      </c>
      <c r="L11" s="41">
        <v>17</v>
      </c>
      <c r="M11" s="62">
        <v>25</v>
      </c>
      <c r="N11" s="62">
        <v>24</v>
      </c>
      <c r="O11" s="62">
        <v>32</v>
      </c>
      <c r="P11" s="62">
        <v>29</v>
      </c>
      <c r="Q11" s="41">
        <v>24</v>
      </c>
      <c r="R11" s="41">
        <v>12</v>
      </c>
      <c r="S11" s="41">
        <v>28</v>
      </c>
      <c r="T11" s="41">
        <v>37</v>
      </c>
      <c r="U11" s="41">
        <v>28</v>
      </c>
      <c r="V11" s="41">
        <v>37</v>
      </c>
      <c r="W11" s="41">
        <v>32</v>
      </c>
      <c r="X11" s="41">
        <v>31</v>
      </c>
      <c r="Y11" s="41">
        <v>31</v>
      </c>
      <c r="Z11" s="41">
        <v>19</v>
      </c>
      <c r="AA11" s="41">
        <v>6</v>
      </c>
      <c r="AB11" s="41">
        <v>21</v>
      </c>
      <c r="AC11" s="41">
        <v>61</v>
      </c>
      <c r="AD11" s="41">
        <v>68</v>
      </c>
      <c r="AE11" s="41">
        <v>55</v>
      </c>
      <c r="AF11" s="41">
        <v>84</v>
      </c>
      <c r="AG11" s="41">
        <v>92</v>
      </c>
      <c r="AH11" s="41">
        <v>31</v>
      </c>
      <c r="AI11" s="41">
        <v>9</v>
      </c>
      <c r="AJ11" s="41">
        <v>11</v>
      </c>
      <c r="AK11" s="41">
        <v>11</v>
      </c>
      <c r="AL11" s="41">
        <v>0</v>
      </c>
      <c r="AM11" s="41">
        <v>6</v>
      </c>
      <c r="AN11" s="41">
        <v>7</v>
      </c>
      <c r="AO11" s="41">
        <v>5</v>
      </c>
      <c r="AP11" s="41">
        <v>7</v>
      </c>
      <c r="AQ11" s="41">
        <v>1</v>
      </c>
      <c r="AR11" s="41">
        <v>3</v>
      </c>
      <c r="AS11" s="41">
        <v>5</v>
      </c>
      <c r="AT11" s="41">
        <v>4</v>
      </c>
      <c r="AU11" s="41">
        <v>7</v>
      </c>
      <c r="AV11" s="41">
        <v>6</v>
      </c>
      <c r="AW11" s="41">
        <v>7</v>
      </c>
      <c r="AX11" s="62">
        <v>5</v>
      </c>
      <c r="AY11" s="62">
        <v>3</v>
      </c>
      <c r="AZ11" s="62">
        <v>0</v>
      </c>
      <c r="BA11" s="62">
        <v>0</v>
      </c>
      <c r="BB11" s="62">
        <v>0</v>
      </c>
      <c r="BC11" s="62">
        <v>19</v>
      </c>
      <c r="BD11" s="62">
        <v>48</v>
      </c>
      <c r="BE11" s="62">
        <v>28</v>
      </c>
      <c r="BF11" s="62">
        <v>31</v>
      </c>
      <c r="BG11" s="62">
        <v>31</v>
      </c>
      <c r="BH11" s="62">
        <v>30</v>
      </c>
      <c r="BI11" s="62">
        <v>40</v>
      </c>
      <c r="BJ11" s="62">
        <v>36</v>
      </c>
      <c r="BK11" s="62">
        <v>31</v>
      </c>
      <c r="BL11" s="62">
        <v>36</v>
      </c>
      <c r="BM11" s="62">
        <v>38</v>
      </c>
      <c r="BN11" s="62">
        <v>38</v>
      </c>
      <c r="BO11" s="62">
        <v>35</v>
      </c>
      <c r="BP11" s="62">
        <v>32</v>
      </c>
      <c r="BQ11" s="62">
        <v>31</v>
      </c>
      <c r="BR11" s="62">
        <v>27</v>
      </c>
      <c r="BS11" s="41">
        <v>34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262</v>
      </c>
      <c r="K13" s="25">
        <v>331</v>
      </c>
      <c r="L13" s="25">
        <v>177</v>
      </c>
      <c r="M13" s="61">
        <v>254</v>
      </c>
      <c r="N13" s="61">
        <v>242</v>
      </c>
      <c r="O13" s="61">
        <v>320</v>
      </c>
      <c r="P13" s="61">
        <v>293</v>
      </c>
      <c r="Q13" s="25">
        <v>247</v>
      </c>
      <c r="R13" s="25">
        <v>126</v>
      </c>
      <c r="S13" s="25">
        <v>288</v>
      </c>
      <c r="T13" s="25">
        <v>372</v>
      </c>
      <c r="U13" s="25">
        <v>288</v>
      </c>
      <c r="V13" s="61">
        <v>375</v>
      </c>
      <c r="W13" s="61">
        <v>322</v>
      </c>
      <c r="X13" s="25">
        <v>314</v>
      </c>
      <c r="Y13" s="25">
        <v>312</v>
      </c>
      <c r="Z13" s="25">
        <v>196</v>
      </c>
      <c r="AA13" s="25">
        <v>64</v>
      </c>
      <c r="AB13" s="25">
        <v>218</v>
      </c>
      <c r="AC13" s="25">
        <v>613</v>
      </c>
      <c r="AD13" s="25">
        <v>683</v>
      </c>
      <c r="AE13" s="25">
        <v>556</v>
      </c>
      <c r="AF13" s="25">
        <v>845</v>
      </c>
      <c r="AG13" s="25">
        <v>925</v>
      </c>
      <c r="AH13" s="25">
        <v>311</v>
      </c>
      <c r="AI13" s="25">
        <v>91</v>
      </c>
      <c r="AJ13" s="25">
        <v>112</v>
      </c>
      <c r="AK13" s="25">
        <v>116</v>
      </c>
      <c r="AL13" s="25">
        <v>0</v>
      </c>
      <c r="AM13" s="25">
        <v>61</v>
      </c>
      <c r="AN13" s="25">
        <v>71</v>
      </c>
      <c r="AO13" s="25">
        <v>52</v>
      </c>
      <c r="AP13" s="25">
        <v>77</v>
      </c>
      <c r="AQ13" s="25">
        <v>13</v>
      </c>
      <c r="AR13" s="25">
        <v>31</v>
      </c>
      <c r="AS13" s="25">
        <v>52</v>
      </c>
      <c r="AT13" s="25">
        <v>45</v>
      </c>
      <c r="AU13" s="25">
        <v>73</v>
      </c>
      <c r="AV13" s="25">
        <v>59</v>
      </c>
      <c r="AW13" s="25">
        <v>71</v>
      </c>
      <c r="AX13" s="61">
        <v>56</v>
      </c>
      <c r="AY13" s="61">
        <v>31</v>
      </c>
      <c r="AZ13" s="61">
        <v>0</v>
      </c>
      <c r="BA13" s="61">
        <v>0</v>
      </c>
      <c r="BB13" s="61">
        <v>0</v>
      </c>
      <c r="BC13" s="61">
        <v>196</v>
      </c>
      <c r="BD13" s="61">
        <v>482</v>
      </c>
      <c r="BE13" s="61">
        <v>280</v>
      </c>
      <c r="BF13" s="61">
        <v>313</v>
      </c>
      <c r="BG13" s="61">
        <v>315</v>
      </c>
      <c r="BH13" s="61">
        <v>294</v>
      </c>
      <c r="BI13" s="61">
        <v>401</v>
      </c>
      <c r="BJ13" s="61">
        <v>364</v>
      </c>
      <c r="BK13" s="61">
        <v>315</v>
      </c>
      <c r="BL13" s="61">
        <v>367</v>
      </c>
      <c r="BM13" s="61">
        <v>382</v>
      </c>
      <c r="BN13" s="61">
        <v>354</v>
      </c>
      <c r="BO13" s="61">
        <v>345</v>
      </c>
      <c r="BP13" s="61">
        <v>316</v>
      </c>
      <c r="BQ13" s="61">
        <v>306</v>
      </c>
      <c r="BR13" s="61">
        <v>266</v>
      </c>
      <c r="BS13" s="25">
        <v>340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0.99680122832832196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263</v>
      </c>
      <c r="K14" s="41">
        <v>331</v>
      </c>
      <c r="L14" s="41">
        <v>177</v>
      </c>
      <c r="M14" s="62">
        <v>255</v>
      </c>
      <c r="N14" s="62">
        <v>242</v>
      </c>
      <c r="O14" s="62">
        <v>320</v>
      </c>
      <c r="P14" s="62">
        <v>294</v>
      </c>
      <c r="Q14" s="41">
        <v>247</v>
      </c>
      <c r="R14" s="41">
        <v>126</v>
      </c>
      <c r="S14" s="41">
        <v>289</v>
      </c>
      <c r="T14" s="41">
        <v>372</v>
      </c>
      <c r="U14" s="41">
        <v>288</v>
      </c>
      <c r="V14" s="62">
        <v>375</v>
      </c>
      <c r="W14" s="62">
        <v>323</v>
      </c>
      <c r="X14" s="41">
        <v>315</v>
      </c>
      <c r="Y14" s="41">
        <v>312</v>
      </c>
      <c r="Z14" s="41">
        <v>196</v>
      </c>
      <c r="AA14" s="41">
        <v>64</v>
      </c>
      <c r="AB14" s="41">
        <v>218</v>
      </c>
      <c r="AC14" s="41">
        <v>614</v>
      </c>
      <c r="AD14" s="41">
        <v>684</v>
      </c>
      <c r="AE14" s="41">
        <v>557</v>
      </c>
      <c r="AF14" s="41">
        <v>847</v>
      </c>
      <c r="AG14" s="41">
        <v>926</v>
      </c>
      <c r="AH14" s="41">
        <v>311</v>
      </c>
      <c r="AI14" s="41">
        <v>91</v>
      </c>
      <c r="AJ14" s="41">
        <v>113</v>
      </c>
      <c r="AK14" s="41">
        <v>118</v>
      </c>
      <c r="AL14" s="41">
        <v>0</v>
      </c>
      <c r="AM14" s="41">
        <v>61</v>
      </c>
      <c r="AN14" s="41">
        <v>71</v>
      </c>
      <c r="AO14" s="41">
        <v>52</v>
      </c>
      <c r="AP14" s="41">
        <v>77</v>
      </c>
      <c r="AQ14" s="41">
        <v>13</v>
      </c>
      <c r="AR14" s="41">
        <v>31</v>
      </c>
      <c r="AS14" s="41">
        <v>52</v>
      </c>
      <c r="AT14" s="41">
        <v>46</v>
      </c>
      <c r="AU14" s="41">
        <v>73</v>
      </c>
      <c r="AV14" s="41">
        <v>59</v>
      </c>
      <c r="AW14" s="41">
        <v>71</v>
      </c>
      <c r="AX14" s="62">
        <v>56</v>
      </c>
      <c r="AY14" s="62">
        <v>31</v>
      </c>
      <c r="AZ14" s="62">
        <v>0</v>
      </c>
      <c r="BA14" s="62">
        <v>0</v>
      </c>
      <c r="BB14" s="62">
        <v>0</v>
      </c>
      <c r="BC14" s="62">
        <v>196</v>
      </c>
      <c r="BD14" s="62">
        <v>482</v>
      </c>
      <c r="BE14" s="62">
        <v>281</v>
      </c>
      <c r="BF14" s="62">
        <v>313</v>
      </c>
      <c r="BG14" s="62">
        <v>316</v>
      </c>
      <c r="BH14" s="62">
        <v>295</v>
      </c>
      <c r="BI14" s="62">
        <v>401</v>
      </c>
      <c r="BJ14" s="62">
        <v>364</v>
      </c>
      <c r="BK14" s="62">
        <v>315</v>
      </c>
      <c r="BL14" s="62">
        <v>367</v>
      </c>
      <c r="BM14" s="62">
        <v>383</v>
      </c>
      <c r="BN14" s="62">
        <v>378</v>
      </c>
      <c r="BO14" s="62">
        <v>346</v>
      </c>
      <c r="BP14" s="62">
        <v>319</v>
      </c>
      <c r="BQ14" s="62">
        <v>307</v>
      </c>
      <c r="BR14" s="62">
        <v>266</v>
      </c>
      <c r="BS14" s="41">
        <v>341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61">
        <v>0</v>
      </c>
      <c r="AY16" s="61">
        <v>0</v>
      </c>
      <c r="AZ16" s="61">
        <v>0</v>
      </c>
      <c r="BA16" s="25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62">
        <v>0</v>
      </c>
      <c r="AY17" s="62">
        <v>0</v>
      </c>
      <c r="AZ17" s="62">
        <v>0</v>
      </c>
      <c r="BA17" s="41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249</v>
      </c>
      <c r="K19" s="25">
        <v>432</v>
      </c>
      <c r="L19" s="25">
        <v>104</v>
      </c>
      <c r="M19" s="61">
        <v>245</v>
      </c>
      <c r="N19" s="61">
        <v>249</v>
      </c>
      <c r="O19" s="61">
        <v>396</v>
      </c>
      <c r="P19" s="61">
        <v>160</v>
      </c>
      <c r="Q19" s="25">
        <v>301</v>
      </c>
      <c r="R19" s="25">
        <v>364</v>
      </c>
      <c r="S19" s="25">
        <v>143</v>
      </c>
      <c r="T19" s="25">
        <v>271</v>
      </c>
      <c r="U19" s="25">
        <v>239</v>
      </c>
      <c r="V19" s="25">
        <v>382</v>
      </c>
      <c r="W19" s="25">
        <v>486</v>
      </c>
      <c r="X19" s="25">
        <v>221</v>
      </c>
      <c r="Y19" s="25">
        <v>311</v>
      </c>
      <c r="Z19" s="25">
        <v>180</v>
      </c>
      <c r="AA19" s="25">
        <v>199</v>
      </c>
      <c r="AB19" s="25">
        <v>53</v>
      </c>
      <c r="AC19" s="25">
        <v>406</v>
      </c>
      <c r="AD19" s="25">
        <v>704</v>
      </c>
      <c r="AE19" s="25">
        <v>695</v>
      </c>
      <c r="AF19" s="25">
        <v>332</v>
      </c>
      <c r="AG19" s="25">
        <v>538</v>
      </c>
      <c r="AH19" s="25">
        <v>0</v>
      </c>
      <c r="AI19" s="25">
        <v>953</v>
      </c>
      <c r="AJ19" s="25">
        <v>757</v>
      </c>
      <c r="AK19" s="25">
        <v>112</v>
      </c>
      <c r="AL19" s="25">
        <v>0</v>
      </c>
      <c r="AM19" s="25">
        <v>83</v>
      </c>
      <c r="AN19" s="25">
        <v>67</v>
      </c>
      <c r="AO19" s="25">
        <v>46</v>
      </c>
      <c r="AP19" s="25">
        <v>71</v>
      </c>
      <c r="AQ19" s="25">
        <v>10</v>
      </c>
      <c r="AR19" s="25">
        <v>56</v>
      </c>
      <c r="AS19" s="25">
        <v>57</v>
      </c>
      <c r="AT19" s="25">
        <v>37</v>
      </c>
      <c r="AU19" s="25">
        <v>67</v>
      </c>
      <c r="AV19" s="25">
        <v>62</v>
      </c>
      <c r="AW19" s="25">
        <v>64</v>
      </c>
      <c r="AX19" s="61">
        <v>65</v>
      </c>
      <c r="AY19" s="61">
        <v>0</v>
      </c>
      <c r="AZ19" s="61">
        <v>58</v>
      </c>
      <c r="BA19" s="61">
        <v>0</v>
      </c>
      <c r="BB19" s="61">
        <v>0</v>
      </c>
      <c r="BC19" s="61">
        <v>104</v>
      </c>
      <c r="BD19" s="61">
        <v>152</v>
      </c>
      <c r="BE19" s="61">
        <v>295</v>
      </c>
      <c r="BF19" s="61">
        <v>469</v>
      </c>
      <c r="BG19" s="61">
        <v>392</v>
      </c>
      <c r="BH19" s="61">
        <v>236</v>
      </c>
      <c r="BI19" s="61">
        <v>473</v>
      </c>
      <c r="BJ19" s="61">
        <v>228</v>
      </c>
      <c r="BK19" s="61">
        <v>429</v>
      </c>
      <c r="BL19" s="61">
        <v>334</v>
      </c>
      <c r="BM19" s="61">
        <v>413</v>
      </c>
      <c r="BN19" s="61">
        <v>349</v>
      </c>
      <c r="BO19" s="61">
        <v>423</v>
      </c>
      <c r="BP19" s="61">
        <v>181</v>
      </c>
      <c r="BQ19" s="61">
        <v>253</v>
      </c>
      <c r="BR19" s="61">
        <v>309</v>
      </c>
      <c r="BS19" s="25">
        <v>516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0.96691379204705596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249</v>
      </c>
      <c r="K20" s="41">
        <v>432</v>
      </c>
      <c r="L20" s="41">
        <v>104</v>
      </c>
      <c r="M20" s="62">
        <v>245</v>
      </c>
      <c r="N20" s="62">
        <v>249</v>
      </c>
      <c r="O20" s="62">
        <v>396</v>
      </c>
      <c r="P20" s="62">
        <v>160</v>
      </c>
      <c r="Q20" s="41">
        <v>301</v>
      </c>
      <c r="R20" s="41">
        <v>364</v>
      </c>
      <c r="S20" s="41">
        <v>143</v>
      </c>
      <c r="T20" s="41">
        <v>271</v>
      </c>
      <c r="U20" s="41">
        <v>239</v>
      </c>
      <c r="V20" s="41">
        <v>382</v>
      </c>
      <c r="W20" s="41">
        <v>486</v>
      </c>
      <c r="X20" s="41">
        <v>221</v>
      </c>
      <c r="Y20" s="41">
        <v>311</v>
      </c>
      <c r="Z20" s="41">
        <v>180</v>
      </c>
      <c r="AA20" s="41">
        <v>199</v>
      </c>
      <c r="AB20" s="41">
        <v>53</v>
      </c>
      <c r="AC20" s="41">
        <v>406</v>
      </c>
      <c r="AD20" s="41">
        <v>704</v>
      </c>
      <c r="AE20" s="41">
        <v>695</v>
      </c>
      <c r="AF20" s="41">
        <v>332</v>
      </c>
      <c r="AG20" s="41">
        <v>538</v>
      </c>
      <c r="AH20" s="41">
        <v>0</v>
      </c>
      <c r="AI20" s="41">
        <v>953</v>
      </c>
      <c r="AJ20" s="41">
        <v>757</v>
      </c>
      <c r="AK20" s="41">
        <v>112</v>
      </c>
      <c r="AL20" s="41">
        <v>0</v>
      </c>
      <c r="AM20" s="41">
        <v>83</v>
      </c>
      <c r="AN20" s="41">
        <v>67</v>
      </c>
      <c r="AO20" s="41">
        <v>46</v>
      </c>
      <c r="AP20" s="41">
        <v>71</v>
      </c>
      <c r="AQ20" s="41">
        <v>10</v>
      </c>
      <c r="AR20" s="41">
        <v>56</v>
      </c>
      <c r="AS20" s="41">
        <v>57</v>
      </c>
      <c r="AT20" s="41">
        <v>37</v>
      </c>
      <c r="AU20" s="41">
        <v>67</v>
      </c>
      <c r="AV20" s="41">
        <v>62</v>
      </c>
      <c r="AW20" s="41">
        <v>64</v>
      </c>
      <c r="AX20" s="62">
        <v>65</v>
      </c>
      <c r="AY20" s="62">
        <v>0</v>
      </c>
      <c r="AZ20" s="62">
        <v>58</v>
      </c>
      <c r="BA20" s="62">
        <v>0</v>
      </c>
      <c r="BB20" s="62">
        <v>0</v>
      </c>
      <c r="BC20" s="62">
        <v>104</v>
      </c>
      <c r="BD20" s="62">
        <v>152</v>
      </c>
      <c r="BE20" s="62">
        <v>295</v>
      </c>
      <c r="BF20" s="62">
        <v>469</v>
      </c>
      <c r="BG20" s="62">
        <v>932</v>
      </c>
      <c r="BH20" s="62">
        <v>236</v>
      </c>
      <c r="BI20" s="62">
        <v>473</v>
      </c>
      <c r="BJ20" s="62">
        <v>228</v>
      </c>
      <c r="BK20" s="62">
        <v>429</v>
      </c>
      <c r="BL20" s="62">
        <v>334</v>
      </c>
      <c r="BM20" s="62">
        <v>413</v>
      </c>
      <c r="BN20" s="62">
        <v>349</v>
      </c>
      <c r="BO20" s="62">
        <v>423</v>
      </c>
      <c r="BP20" s="62">
        <v>181</v>
      </c>
      <c r="BQ20" s="62">
        <v>253</v>
      </c>
      <c r="BR20" s="62">
        <v>309</v>
      </c>
      <c r="BS20" s="41">
        <v>516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7.5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286</v>
      </c>
      <c r="K22" s="25">
        <v>445</v>
      </c>
      <c r="L22" s="25">
        <v>297</v>
      </c>
      <c r="M22" s="61">
        <v>294</v>
      </c>
      <c r="N22" s="61">
        <v>303</v>
      </c>
      <c r="O22" s="61">
        <v>462</v>
      </c>
      <c r="P22" s="61">
        <v>326</v>
      </c>
      <c r="Q22" s="25">
        <v>314</v>
      </c>
      <c r="R22" s="25">
        <v>466</v>
      </c>
      <c r="S22" s="25">
        <v>360</v>
      </c>
      <c r="T22" s="25">
        <v>396</v>
      </c>
      <c r="U22" s="25">
        <v>366</v>
      </c>
      <c r="V22" s="25">
        <v>449</v>
      </c>
      <c r="W22" s="25">
        <v>751</v>
      </c>
      <c r="X22" s="25">
        <v>677</v>
      </c>
      <c r="Y22" s="25">
        <v>458</v>
      </c>
      <c r="Z22" s="25">
        <v>347</v>
      </c>
      <c r="AA22" s="25">
        <v>486</v>
      </c>
      <c r="AB22" s="25">
        <v>345</v>
      </c>
      <c r="AC22" s="25">
        <v>509</v>
      </c>
      <c r="AD22" s="25">
        <v>745</v>
      </c>
      <c r="AE22" s="25">
        <v>815</v>
      </c>
      <c r="AF22" s="25">
        <v>536</v>
      </c>
      <c r="AG22" s="25">
        <v>483</v>
      </c>
      <c r="AH22" s="25">
        <v>391</v>
      </c>
      <c r="AI22" s="25">
        <v>755</v>
      </c>
      <c r="AJ22" s="25">
        <v>698</v>
      </c>
      <c r="AK22" s="25">
        <v>432</v>
      </c>
      <c r="AL22" s="25">
        <v>20</v>
      </c>
      <c r="AM22" s="25">
        <v>305</v>
      </c>
      <c r="AN22" s="25">
        <v>228</v>
      </c>
      <c r="AO22" s="25">
        <v>176</v>
      </c>
      <c r="AP22" s="25">
        <v>139</v>
      </c>
      <c r="AQ22" s="25">
        <v>129</v>
      </c>
      <c r="AR22" s="25">
        <v>120</v>
      </c>
      <c r="AS22" s="25">
        <v>124</v>
      </c>
      <c r="AT22" s="25">
        <v>114</v>
      </c>
      <c r="AU22" s="25">
        <v>142</v>
      </c>
      <c r="AV22" s="25">
        <v>147</v>
      </c>
      <c r="AW22" s="25">
        <v>149</v>
      </c>
      <c r="AX22" s="61">
        <v>125</v>
      </c>
      <c r="AY22" s="61">
        <v>113</v>
      </c>
      <c r="AZ22" s="61">
        <v>130</v>
      </c>
      <c r="BA22" s="61">
        <v>92</v>
      </c>
      <c r="BB22" s="61">
        <v>0</v>
      </c>
      <c r="BC22" s="61">
        <v>192</v>
      </c>
      <c r="BD22" s="61">
        <v>274</v>
      </c>
      <c r="BE22" s="61">
        <v>259</v>
      </c>
      <c r="BF22" s="61">
        <v>322</v>
      </c>
      <c r="BG22" s="61">
        <v>431</v>
      </c>
      <c r="BH22" s="61">
        <v>341</v>
      </c>
      <c r="BI22" s="61">
        <v>529</v>
      </c>
      <c r="BJ22" s="61">
        <v>370</v>
      </c>
      <c r="BK22" s="61">
        <v>438</v>
      </c>
      <c r="BL22" s="61">
        <v>447</v>
      </c>
      <c r="BM22" s="61">
        <v>548</v>
      </c>
      <c r="BN22" s="61">
        <v>493</v>
      </c>
      <c r="BO22" s="61">
        <v>520</v>
      </c>
      <c r="BP22" s="61">
        <v>366</v>
      </c>
      <c r="BQ22" s="61">
        <v>319</v>
      </c>
      <c r="BR22" s="61">
        <v>323</v>
      </c>
      <c r="BS22" s="25">
        <v>557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286</v>
      </c>
      <c r="K23" s="41">
        <v>445</v>
      </c>
      <c r="L23" s="41">
        <v>297</v>
      </c>
      <c r="M23" s="62">
        <v>294</v>
      </c>
      <c r="N23" s="62">
        <v>303</v>
      </c>
      <c r="O23" s="62">
        <v>462</v>
      </c>
      <c r="P23" s="62">
        <v>326</v>
      </c>
      <c r="Q23" s="41">
        <v>314</v>
      </c>
      <c r="R23" s="41">
        <v>466</v>
      </c>
      <c r="S23" s="41">
        <v>360</v>
      </c>
      <c r="T23" s="41">
        <v>396</v>
      </c>
      <c r="U23" s="41">
        <v>366</v>
      </c>
      <c r="V23" s="41">
        <v>449</v>
      </c>
      <c r="W23" s="41">
        <v>751</v>
      </c>
      <c r="X23" s="41">
        <v>677</v>
      </c>
      <c r="Y23" s="41">
        <v>458</v>
      </c>
      <c r="Z23" s="41">
        <v>347</v>
      </c>
      <c r="AA23" s="41">
        <v>486</v>
      </c>
      <c r="AB23" s="41">
        <v>345</v>
      </c>
      <c r="AC23" s="41">
        <v>509</v>
      </c>
      <c r="AD23" s="41">
        <v>745</v>
      </c>
      <c r="AE23" s="41">
        <v>815</v>
      </c>
      <c r="AF23" s="41">
        <v>536</v>
      </c>
      <c r="AG23" s="41">
        <v>483</v>
      </c>
      <c r="AH23" s="41">
        <v>391</v>
      </c>
      <c r="AI23" s="41">
        <v>755</v>
      </c>
      <c r="AJ23" s="41">
        <v>698</v>
      </c>
      <c r="AK23" s="41">
        <v>432</v>
      </c>
      <c r="AL23" s="41">
        <v>20</v>
      </c>
      <c r="AM23" s="41">
        <v>305</v>
      </c>
      <c r="AN23" s="41">
        <v>228</v>
      </c>
      <c r="AO23" s="41">
        <v>176</v>
      </c>
      <c r="AP23" s="41">
        <v>139</v>
      </c>
      <c r="AQ23" s="41">
        <v>129</v>
      </c>
      <c r="AR23" s="41">
        <v>120</v>
      </c>
      <c r="AS23" s="41">
        <v>124</v>
      </c>
      <c r="AT23" s="41">
        <v>114</v>
      </c>
      <c r="AU23" s="41">
        <v>142</v>
      </c>
      <c r="AV23" s="41">
        <v>147</v>
      </c>
      <c r="AW23" s="41">
        <v>149</v>
      </c>
      <c r="AX23" s="62">
        <v>125</v>
      </c>
      <c r="AY23" s="62">
        <v>113</v>
      </c>
      <c r="AZ23" s="62">
        <v>130</v>
      </c>
      <c r="BA23" s="62">
        <v>92</v>
      </c>
      <c r="BB23" s="62">
        <v>0</v>
      </c>
      <c r="BC23" s="62">
        <v>192</v>
      </c>
      <c r="BD23" s="62">
        <v>274</v>
      </c>
      <c r="BE23" s="62">
        <v>259</v>
      </c>
      <c r="BF23" s="62">
        <v>322</v>
      </c>
      <c r="BG23" s="62">
        <v>431</v>
      </c>
      <c r="BH23" s="62">
        <v>341</v>
      </c>
      <c r="BI23" s="62">
        <v>529</v>
      </c>
      <c r="BJ23" s="62">
        <v>370</v>
      </c>
      <c r="BK23" s="62">
        <v>438</v>
      </c>
      <c r="BL23" s="62">
        <v>447</v>
      </c>
      <c r="BM23" s="62">
        <v>548</v>
      </c>
      <c r="BN23" s="62">
        <v>493</v>
      </c>
      <c r="BO23" s="62">
        <v>520</v>
      </c>
      <c r="BP23" s="62">
        <v>366</v>
      </c>
      <c r="BQ23" s="62">
        <v>319</v>
      </c>
      <c r="BR23" s="62">
        <v>323</v>
      </c>
      <c r="BS23" s="41">
        <v>557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7.5" customHeight="1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254</v>
      </c>
      <c r="K25" s="25">
        <v>273</v>
      </c>
      <c r="L25" s="25">
        <v>252</v>
      </c>
      <c r="M25" s="61">
        <v>248</v>
      </c>
      <c r="N25" s="61">
        <v>240</v>
      </c>
      <c r="O25" s="61">
        <v>237</v>
      </c>
      <c r="P25" s="61">
        <v>294</v>
      </c>
      <c r="Q25" s="25">
        <v>313</v>
      </c>
      <c r="R25" s="25">
        <v>212</v>
      </c>
      <c r="S25" s="25">
        <v>249</v>
      </c>
      <c r="T25" s="25">
        <v>235</v>
      </c>
      <c r="U25" s="25">
        <v>269</v>
      </c>
      <c r="V25" s="25">
        <v>297</v>
      </c>
      <c r="W25" s="25">
        <v>184</v>
      </c>
      <c r="X25" s="25">
        <v>295</v>
      </c>
      <c r="Y25" s="25">
        <v>530</v>
      </c>
      <c r="Z25" s="25">
        <v>287</v>
      </c>
      <c r="AA25" s="25">
        <v>60</v>
      </c>
      <c r="AB25" s="25">
        <v>194</v>
      </c>
      <c r="AC25" s="25">
        <v>242</v>
      </c>
      <c r="AD25" s="25">
        <v>468</v>
      </c>
      <c r="AE25" s="25">
        <v>625</v>
      </c>
      <c r="AF25" s="25">
        <v>611</v>
      </c>
      <c r="AG25" s="25">
        <v>585</v>
      </c>
      <c r="AH25" s="25">
        <v>92</v>
      </c>
      <c r="AI25" s="25">
        <v>589</v>
      </c>
      <c r="AJ25" s="25">
        <v>814</v>
      </c>
      <c r="AK25" s="25">
        <v>362</v>
      </c>
      <c r="AL25" s="25">
        <v>412</v>
      </c>
      <c r="AM25" s="25">
        <v>190</v>
      </c>
      <c r="AN25" s="25">
        <v>144</v>
      </c>
      <c r="AO25" s="25">
        <v>98</v>
      </c>
      <c r="AP25" s="25">
        <v>108</v>
      </c>
      <c r="AQ25" s="25">
        <v>20</v>
      </c>
      <c r="AR25" s="25">
        <v>65</v>
      </c>
      <c r="AS25" s="25">
        <v>53</v>
      </c>
      <c r="AT25" s="25">
        <v>14</v>
      </c>
      <c r="AU25" s="25">
        <v>72</v>
      </c>
      <c r="AV25" s="25">
        <v>57</v>
      </c>
      <c r="AW25" s="25">
        <v>62</v>
      </c>
      <c r="AX25" s="61">
        <v>89</v>
      </c>
      <c r="AY25" s="61">
        <v>12</v>
      </c>
      <c r="AZ25" s="61">
        <v>41</v>
      </c>
      <c r="BA25" s="61">
        <v>38</v>
      </c>
      <c r="BB25" s="61">
        <v>0</v>
      </c>
      <c r="BC25" s="61">
        <v>4</v>
      </c>
      <c r="BD25" s="61">
        <v>69</v>
      </c>
      <c r="BE25" s="61">
        <v>310</v>
      </c>
      <c r="BF25" s="61">
        <v>406</v>
      </c>
      <c r="BG25" s="61">
        <v>283</v>
      </c>
      <c r="BH25" s="61">
        <v>321</v>
      </c>
      <c r="BI25" s="61">
        <v>285</v>
      </c>
      <c r="BJ25" s="61">
        <v>387</v>
      </c>
      <c r="BK25" s="61">
        <v>361</v>
      </c>
      <c r="BL25" s="61">
        <v>321</v>
      </c>
      <c r="BM25" s="61">
        <v>312</v>
      </c>
      <c r="BN25" s="61">
        <v>404</v>
      </c>
      <c r="BO25" s="61">
        <v>396</v>
      </c>
      <c r="BP25" s="61">
        <v>335</v>
      </c>
      <c r="BQ25" s="61">
        <v>300</v>
      </c>
      <c r="BR25" s="61">
        <v>305</v>
      </c>
      <c r="BS25" s="25">
        <v>280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254</v>
      </c>
      <c r="K26" s="41">
        <v>273</v>
      </c>
      <c r="L26" s="41">
        <v>252</v>
      </c>
      <c r="M26" s="62">
        <v>248</v>
      </c>
      <c r="N26" s="62">
        <v>240</v>
      </c>
      <c r="O26" s="62">
        <v>237</v>
      </c>
      <c r="P26" s="62">
        <v>294</v>
      </c>
      <c r="Q26" s="41">
        <v>313</v>
      </c>
      <c r="R26" s="41">
        <v>212</v>
      </c>
      <c r="S26" s="41">
        <v>249</v>
      </c>
      <c r="T26" s="41">
        <v>235</v>
      </c>
      <c r="U26" s="41">
        <v>269</v>
      </c>
      <c r="V26" s="41">
        <v>297</v>
      </c>
      <c r="W26" s="41">
        <v>184</v>
      </c>
      <c r="X26" s="41">
        <v>295</v>
      </c>
      <c r="Y26" s="41">
        <v>530</v>
      </c>
      <c r="Z26" s="41">
        <v>287</v>
      </c>
      <c r="AA26" s="41">
        <v>60</v>
      </c>
      <c r="AB26" s="41">
        <v>194</v>
      </c>
      <c r="AC26" s="41">
        <v>242</v>
      </c>
      <c r="AD26" s="41">
        <v>468</v>
      </c>
      <c r="AE26" s="41">
        <v>625</v>
      </c>
      <c r="AF26" s="41">
        <v>611</v>
      </c>
      <c r="AG26" s="41">
        <v>585</v>
      </c>
      <c r="AH26" s="41">
        <v>92</v>
      </c>
      <c r="AI26" s="41">
        <v>589</v>
      </c>
      <c r="AJ26" s="41">
        <v>814</v>
      </c>
      <c r="AK26" s="41">
        <v>362</v>
      </c>
      <c r="AL26" s="41">
        <v>412</v>
      </c>
      <c r="AM26" s="41">
        <v>190</v>
      </c>
      <c r="AN26" s="41">
        <v>144</v>
      </c>
      <c r="AO26" s="41">
        <v>98</v>
      </c>
      <c r="AP26" s="41">
        <v>108</v>
      </c>
      <c r="AQ26" s="41">
        <v>20</v>
      </c>
      <c r="AR26" s="41">
        <v>65</v>
      </c>
      <c r="AS26" s="41">
        <v>53</v>
      </c>
      <c r="AT26" s="41">
        <v>14</v>
      </c>
      <c r="AU26" s="41">
        <v>72</v>
      </c>
      <c r="AV26" s="41">
        <v>57</v>
      </c>
      <c r="AW26" s="41">
        <v>62</v>
      </c>
      <c r="AX26" s="62">
        <v>89</v>
      </c>
      <c r="AY26" s="62">
        <v>12</v>
      </c>
      <c r="AZ26" s="62">
        <v>41</v>
      </c>
      <c r="BA26" s="62">
        <v>38</v>
      </c>
      <c r="BB26" s="62">
        <v>0</v>
      </c>
      <c r="BC26" s="62">
        <v>4</v>
      </c>
      <c r="BD26" s="62">
        <v>69</v>
      </c>
      <c r="BE26" s="62">
        <v>310</v>
      </c>
      <c r="BF26" s="62">
        <v>406</v>
      </c>
      <c r="BG26" s="62">
        <v>283</v>
      </c>
      <c r="BH26" s="62">
        <v>321</v>
      </c>
      <c r="BI26" s="62">
        <v>285</v>
      </c>
      <c r="BJ26" s="62">
        <v>387</v>
      </c>
      <c r="BK26" s="62">
        <v>361</v>
      </c>
      <c r="BL26" s="62">
        <v>321</v>
      </c>
      <c r="BM26" s="62">
        <v>312</v>
      </c>
      <c r="BN26" s="62">
        <v>404</v>
      </c>
      <c r="BO26" s="62">
        <v>396</v>
      </c>
      <c r="BP26" s="62">
        <v>335</v>
      </c>
      <c r="BQ26" s="62">
        <v>300</v>
      </c>
      <c r="BR26" s="62">
        <v>305</v>
      </c>
      <c r="BS26" s="41">
        <v>280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 t="s">
        <v>161</v>
      </c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phoneticPr fontId="36" type="noConversion"/>
  <conditionalFormatting sqref="I21:CH21">
    <cfRule type="colorScale" priority="784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087" priority="15" operator="greaterThan">
      <formula>95%</formula>
    </cfRule>
    <cfRule type="cellIs" dxfId="1086" priority="16" operator="greaterThanOrEqual">
      <formula>90%</formula>
    </cfRule>
    <cfRule type="cellIs" dxfId="1085" priority="17" operator="lessThan">
      <formula>89.99%</formula>
    </cfRule>
  </conditionalFormatting>
  <conditionalFormatting sqref="CI13">
    <cfRule type="cellIs" dxfId="1084" priority="12" operator="greaterThan">
      <formula>95%</formula>
    </cfRule>
    <cfRule type="cellIs" dxfId="1083" priority="13" operator="greaterThanOrEqual">
      <formula>90%</formula>
    </cfRule>
    <cfRule type="cellIs" dxfId="1082" priority="14" operator="lessThan">
      <formula>89.99%</formula>
    </cfRule>
  </conditionalFormatting>
  <conditionalFormatting sqref="CI16">
    <cfRule type="cellIs" dxfId="1081" priority="9" operator="greaterThan">
      <formula>95%</formula>
    </cfRule>
    <cfRule type="cellIs" dxfId="1080" priority="10" operator="greaterThanOrEqual">
      <formula>90%</formula>
    </cfRule>
    <cfRule type="cellIs" dxfId="1079" priority="11" operator="lessThan">
      <formula>89.99%</formula>
    </cfRule>
  </conditionalFormatting>
  <conditionalFormatting sqref="CI19">
    <cfRule type="cellIs" dxfId="1078" priority="6" operator="greaterThan">
      <formula>95%</formula>
    </cfRule>
    <cfRule type="cellIs" dxfId="1077" priority="7" operator="greaterThanOrEqual">
      <formula>90%</formula>
    </cfRule>
    <cfRule type="cellIs" dxfId="1076" priority="8" operator="lessThan">
      <formula>89.99%</formula>
    </cfRule>
  </conditionalFormatting>
  <conditionalFormatting sqref="CI22">
    <cfRule type="cellIs" dxfId="1075" priority="4" operator="greaterThanOrEqual">
      <formula>100%</formula>
    </cfRule>
    <cfRule type="cellIs" dxfId="1074" priority="5" operator="lessThan">
      <formula>99.99%</formula>
    </cfRule>
  </conditionalFormatting>
  <conditionalFormatting sqref="CI25">
    <cfRule type="cellIs" dxfId="1073" priority="1" operator="greaterThan">
      <formula>95%</formula>
    </cfRule>
    <cfRule type="cellIs" dxfId="1072" priority="2" operator="greaterThanOrEqual">
      <formula>90%</formula>
    </cfRule>
    <cfRule type="cellIs" dxfId="1071" priority="3" operator="lessThan">
      <formula>89.99%</formula>
    </cfRule>
  </conditionalFormatting>
  <dataValidations count="1">
    <dataValidation showDropDown="1" showInputMessage="1" showErrorMessage="1" sqref="C21 G19:G23 G10:G11 G16:G17 G13:G14 G25:G26" xr:uid="{4A9202D7-8E3D-415A-AF5E-4E9D390C59EB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EB95-2CD3-4C4B-B8DA-175EED5F1EF4}">
  <sheetPr>
    <tabColor rgb="FF002060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12</v>
      </c>
      <c r="F2" s="138" t="s">
        <v>70</v>
      </c>
      <c r="G2" s="138"/>
      <c r="H2" s="22">
        <v>301251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104</v>
      </c>
      <c r="K10" s="25">
        <v>115</v>
      </c>
      <c r="L10" s="25">
        <v>86</v>
      </c>
      <c r="M10" s="25">
        <v>112</v>
      </c>
      <c r="N10" s="25">
        <v>105</v>
      </c>
      <c r="O10" s="25">
        <v>127</v>
      </c>
      <c r="P10" s="25">
        <v>132</v>
      </c>
      <c r="Q10" s="25">
        <v>101</v>
      </c>
      <c r="R10" s="25">
        <v>112</v>
      </c>
      <c r="S10" s="25">
        <v>133</v>
      </c>
      <c r="T10" s="25">
        <v>141</v>
      </c>
      <c r="U10" s="25">
        <v>134</v>
      </c>
      <c r="V10" s="25">
        <v>155</v>
      </c>
      <c r="W10" s="25">
        <v>155</v>
      </c>
      <c r="X10" s="25">
        <v>140</v>
      </c>
      <c r="Y10" s="25">
        <v>163</v>
      </c>
      <c r="Z10" s="25">
        <v>115</v>
      </c>
      <c r="AA10" s="25">
        <v>28</v>
      </c>
      <c r="AB10" s="25">
        <v>75</v>
      </c>
      <c r="AC10" s="25">
        <v>304</v>
      </c>
      <c r="AD10" s="25">
        <v>289</v>
      </c>
      <c r="AE10" s="25">
        <v>272</v>
      </c>
      <c r="AF10" s="25">
        <v>375</v>
      </c>
      <c r="AG10" s="25">
        <v>392</v>
      </c>
      <c r="AH10" s="25">
        <v>145</v>
      </c>
      <c r="AI10" s="25">
        <v>65</v>
      </c>
      <c r="AJ10" s="25">
        <v>94</v>
      </c>
      <c r="AK10" s="25">
        <v>127</v>
      </c>
      <c r="AL10" s="25">
        <v>1</v>
      </c>
      <c r="AM10" s="25">
        <v>36</v>
      </c>
      <c r="AN10" s="25">
        <v>35</v>
      </c>
      <c r="AO10" s="25">
        <v>35</v>
      </c>
      <c r="AP10" s="25">
        <v>41</v>
      </c>
      <c r="AQ10" s="25">
        <v>9</v>
      </c>
      <c r="AR10" s="25">
        <v>27</v>
      </c>
      <c r="AS10" s="25">
        <v>36</v>
      </c>
      <c r="AT10" s="25">
        <v>18</v>
      </c>
      <c r="AU10" s="25">
        <v>39</v>
      </c>
      <c r="AV10" s="25">
        <v>29</v>
      </c>
      <c r="AW10" s="25">
        <v>30</v>
      </c>
      <c r="AX10" s="25">
        <v>41</v>
      </c>
      <c r="AY10" s="25">
        <v>29</v>
      </c>
      <c r="AZ10" s="25">
        <v>0</v>
      </c>
      <c r="BA10" s="25">
        <v>0</v>
      </c>
      <c r="BB10" s="25">
        <v>0</v>
      </c>
      <c r="BC10" s="25">
        <v>93</v>
      </c>
      <c r="BD10" s="25">
        <v>186</v>
      </c>
      <c r="BE10" s="25">
        <v>186</v>
      </c>
      <c r="BF10" s="25">
        <v>160</v>
      </c>
      <c r="BG10" s="25">
        <v>108</v>
      </c>
      <c r="BH10" s="25">
        <v>161</v>
      </c>
      <c r="BI10" s="25">
        <v>154</v>
      </c>
      <c r="BJ10" s="25">
        <v>150</v>
      </c>
      <c r="BK10" s="25">
        <v>134</v>
      </c>
      <c r="BL10" s="25">
        <v>139</v>
      </c>
      <c r="BM10" s="25">
        <v>134</v>
      </c>
      <c r="BN10" s="25">
        <v>149</v>
      </c>
      <c r="BO10" s="25">
        <v>148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104</v>
      </c>
      <c r="K11" s="41">
        <v>115</v>
      </c>
      <c r="L11" s="41">
        <v>86</v>
      </c>
      <c r="M11" s="41">
        <v>112</v>
      </c>
      <c r="N11" s="41">
        <v>105</v>
      </c>
      <c r="O11" s="41">
        <v>127</v>
      </c>
      <c r="P11" s="41">
        <v>132</v>
      </c>
      <c r="Q11" s="41">
        <v>101</v>
      </c>
      <c r="R11" s="41">
        <v>112</v>
      </c>
      <c r="S11" s="41">
        <v>133</v>
      </c>
      <c r="T11" s="41">
        <v>141</v>
      </c>
      <c r="U11" s="41">
        <v>134</v>
      </c>
      <c r="V11" s="41">
        <v>155</v>
      </c>
      <c r="W11" s="41">
        <v>155</v>
      </c>
      <c r="X11" s="41">
        <v>140</v>
      </c>
      <c r="Y11" s="41">
        <v>163</v>
      </c>
      <c r="Z11" s="41">
        <v>115</v>
      </c>
      <c r="AA11" s="41">
        <v>28</v>
      </c>
      <c r="AB11" s="41">
        <v>75</v>
      </c>
      <c r="AC11" s="41">
        <v>304</v>
      </c>
      <c r="AD11" s="41">
        <v>289</v>
      </c>
      <c r="AE11" s="41">
        <v>272</v>
      </c>
      <c r="AF11" s="41">
        <v>375</v>
      </c>
      <c r="AG11" s="41">
        <v>392</v>
      </c>
      <c r="AH11" s="41">
        <v>145</v>
      </c>
      <c r="AI11" s="41">
        <v>65</v>
      </c>
      <c r="AJ11" s="41">
        <v>94</v>
      </c>
      <c r="AK11" s="41">
        <v>127</v>
      </c>
      <c r="AL11" s="41">
        <v>1</v>
      </c>
      <c r="AM11" s="41">
        <v>36</v>
      </c>
      <c r="AN11" s="41">
        <v>35</v>
      </c>
      <c r="AO11" s="41">
        <v>35</v>
      </c>
      <c r="AP11" s="41">
        <v>41</v>
      </c>
      <c r="AQ11" s="41">
        <v>9</v>
      </c>
      <c r="AR11" s="41">
        <v>27</v>
      </c>
      <c r="AS11" s="41">
        <v>36</v>
      </c>
      <c r="AT11" s="41">
        <v>18</v>
      </c>
      <c r="AU11" s="41">
        <v>39</v>
      </c>
      <c r="AV11" s="41">
        <v>29</v>
      </c>
      <c r="AW11" s="41">
        <v>30</v>
      </c>
      <c r="AX11" s="41">
        <v>41</v>
      </c>
      <c r="AY11" s="41">
        <v>29</v>
      </c>
      <c r="AZ11" s="41">
        <v>0</v>
      </c>
      <c r="BA11" s="41">
        <v>0</v>
      </c>
      <c r="BB11" s="41">
        <v>0</v>
      </c>
      <c r="BC11" s="41">
        <v>93</v>
      </c>
      <c r="BD11" s="41">
        <v>186</v>
      </c>
      <c r="BE11" s="41">
        <v>186</v>
      </c>
      <c r="BF11" s="41">
        <v>160</v>
      </c>
      <c r="BG11" s="41">
        <v>108</v>
      </c>
      <c r="BH11" s="41">
        <v>161</v>
      </c>
      <c r="BI11" s="41">
        <v>154</v>
      </c>
      <c r="BJ11" s="41">
        <v>150</v>
      </c>
      <c r="BK11" s="41">
        <v>134</v>
      </c>
      <c r="BL11" s="41">
        <v>139</v>
      </c>
      <c r="BM11" s="41">
        <v>134</v>
      </c>
      <c r="BN11" s="41">
        <v>149</v>
      </c>
      <c r="BO11" s="41">
        <v>148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1040</v>
      </c>
      <c r="K13" s="25">
        <v>1154</v>
      </c>
      <c r="L13" s="25">
        <v>868</v>
      </c>
      <c r="M13" s="25">
        <v>1121</v>
      </c>
      <c r="N13" s="25">
        <v>1053</v>
      </c>
      <c r="O13" s="25">
        <v>1277</v>
      </c>
      <c r="P13" s="25">
        <v>1322</v>
      </c>
      <c r="Q13" s="25">
        <v>1012</v>
      </c>
      <c r="R13" s="25">
        <v>1127</v>
      </c>
      <c r="S13" s="25">
        <v>1330</v>
      </c>
      <c r="T13" s="25">
        <v>1418</v>
      </c>
      <c r="U13" s="25">
        <v>1342</v>
      </c>
      <c r="V13" s="25">
        <v>1554</v>
      </c>
      <c r="W13" s="25">
        <v>1548</v>
      </c>
      <c r="X13" s="25">
        <v>1407</v>
      </c>
      <c r="Y13" s="25">
        <v>1637</v>
      </c>
      <c r="Z13" s="25">
        <v>1150</v>
      </c>
      <c r="AA13" s="25">
        <v>287</v>
      </c>
      <c r="AB13" s="25">
        <v>754</v>
      </c>
      <c r="AC13" s="25">
        <v>3040</v>
      </c>
      <c r="AD13" s="25">
        <v>2892</v>
      </c>
      <c r="AE13" s="25">
        <v>2723</v>
      </c>
      <c r="AF13" s="25">
        <v>3754</v>
      </c>
      <c r="AG13" s="25">
        <v>3913</v>
      </c>
      <c r="AH13" s="25">
        <v>1447</v>
      </c>
      <c r="AI13" s="25">
        <v>653</v>
      </c>
      <c r="AJ13" s="25">
        <v>947</v>
      </c>
      <c r="AK13" s="25">
        <v>1215</v>
      </c>
      <c r="AL13" s="25">
        <v>18</v>
      </c>
      <c r="AM13" s="25">
        <v>362</v>
      </c>
      <c r="AN13" s="25">
        <v>356</v>
      </c>
      <c r="AO13" s="25">
        <v>351</v>
      </c>
      <c r="AP13" s="25">
        <v>414</v>
      </c>
      <c r="AQ13" s="25">
        <v>93</v>
      </c>
      <c r="AR13" s="25">
        <v>276</v>
      </c>
      <c r="AS13" s="25">
        <v>363</v>
      </c>
      <c r="AT13" s="25">
        <v>186</v>
      </c>
      <c r="AU13" s="25">
        <v>303</v>
      </c>
      <c r="AV13" s="25">
        <v>290</v>
      </c>
      <c r="AW13" s="25">
        <v>305</v>
      </c>
      <c r="AX13" s="25">
        <v>285</v>
      </c>
      <c r="AY13" s="25">
        <v>0</v>
      </c>
      <c r="AZ13" s="25">
        <v>0</v>
      </c>
      <c r="BA13" s="25">
        <v>0</v>
      </c>
      <c r="BB13" s="25">
        <v>0</v>
      </c>
      <c r="BC13" s="25">
        <v>934</v>
      </c>
      <c r="BD13" s="25">
        <v>1857</v>
      </c>
      <c r="BE13" s="25">
        <v>1857</v>
      </c>
      <c r="BF13" s="25">
        <v>1604</v>
      </c>
      <c r="BG13" s="25">
        <v>1080</v>
      </c>
      <c r="BH13" s="25">
        <v>1615</v>
      </c>
      <c r="BI13" s="25">
        <v>1542</v>
      </c>
      <c r="BJ13" s="25">
        <v>1500</v>
      </c>
      <c r="BK13" s="25">
        <v>1339</v>
      </c>
      <c r="BL13" s="25">
        <v>1388</v>
      </c>
      <c r="BM13" s="25">
        <v>1338</v>
      </c>
      <c r="BN13" s="25">
        <v>1066</v>
      </c>
      <c r="BO13" s="25">
        <v>1475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0.9918590319095516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1042</v>
      </c>
      <c r="K14" s="41">
        <v>1155</v>
      </c>
      <c r="L14" s="41">
        <v>868</v>
      </c>
      <c r="M14" s="41">
        <v>1124</v>
      </c>
      <c r="N14" s="41">
        <v>1054</v>
      </c>
      <c r="O14" s="41">
        <v>1278</v>
      </c>
      <c r="P14" s="41">
        <v>1324</v>
      </c>
      <c r="Q14" s="41">
        <v>1014</v>
      </c>
      <c r="R14" s="41">
        <v>1128</v>
      </c>
      <c r="S14" s="41">
        <v>1330</v>
      </c>
      <c r="T14" s="41">
        <v>1419</v>
      </c>
      <c r="U14" s="41">
        <v>1345</v>
      </c>
      <c r="V14" s="41">
        <v>1557</v>
      </c>
      <c r="W14" s="41">
        <v>1552</v>
      </c>
      <c r="X14" s="41">
        <v>1407</v>
      </c>
      <c r="Y14" s="41">
        <v>1638</v>
      </c>
      <c r="Z14" s="41">
        <v>1150</v>
      </c>
      <c r="AA14" s="41">
        <v>288</v>
      </c>
      <c r="AB14" s="41">
        <v>755</v>
      </c>
      <c r="AC14" s="41">
        <v>3040</v>
      </c>
      <c r="AD14" s="41">
        <v>2896</v>
      </c>
      <c r="AE14" s="41">
        <v>2724</v>
      </c>
      <c r="AF14" s="41">
        <v>3760</v>
      </c>
      <c r="AG14" s="41">
        <v>3927</v>
      </c>
      <c r="AH14" s="41">
        <v>1453</v>
      </c>
      <c r="AI14" s="41">
        <v>653</v>
      </c>
      <c r="AJ14" s="41">
        <v>947</v>
      </c>
      <c r="AK14" s="41">
        <v>1217</v>
      </c>
      <c r="AL14" s="41">
        <v>18</v>
      </c>
      <c r="AM14" s="41">
        <v>362</v>
      </c>
      <c r="AN14" s="41">
        <v>357</v>
      </c>
      <c r="AO14" s="41">
        <v>352</v>
      </c>
      <c r="AP14" s="41">
        <v>414</v>
      </c>
      <c r="AQ14" s="41">
        <v>93</v>
      </c>
      <c r="AR14" s="41">
        <v>276</v>
      </c>
      <c r="AS14" s="41">
        <v>363</v>
      </c>
      <c r="AT14" s="41">
        <v>186</v>
      </c>
      <c r="AU14" s="41">
        <v>303</v>
      </c>
      <c r="AV14" s="41">
        <v>290</v>
      </c>
      <c r="AW14" s="41">
        <v>305</v>
      </c>
      <c r="AX14" s="41">
        <v>285</v>
      </c>
      <c r="AY14" s="41">
        <v>0</v>
      </c>
      <c r="AZ14" s="41">
        <v>0</v>
      </c>
      <c r="BA14" s="41">
        <v>0</v>
      </c>
      <c r="BB14" s="41">
        <v>0</v>
      </c>
      <c r="BC14" s="41">
        <v>939</v>
      </c>
      <c r="BD14" s="41">
        <v>1861</v>
      </c>
      <c r="BE14" s="41">
        <v>1861</v>
      </c>
      <c r="BF14" s="41">
        <v>1606</v>
      </c>
      <c r="BG14" s="41">
        <v>1081</v>
      </c>
      <c r="BH14" s="41">
        <v>1617</v>
      </c>
      <c r="BI14" s="41">
        <v>1545</v>
      </c>
      <c r="BJ14" s="41">
        <v>1504</v>
      </c>
      <c r="BK14" s="41">
        <v>1343</v>
      </c>
      <c r="BL14" s="41">
        <v>1392</v>
      </c>
      <c r="BM14" s="41">
        <v>1340</v>
      </c>
      <c r="BN14" s="41">
        <v>1492</v>
      </c>
      <c r="BO14" s="41">
        <v>1487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>
        <v>2893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1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1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1295</v>
      </c>
      <c r="K19" s="25">
        <v>909</v>
      </c>
      <c r="L19" s="25">
        <v>630</v>
      </c>
      <c r="M19" s="25">
        <v>1398</v>
      </c>
      <c r="N19" s="25">
        <v>886</v>
      </c>
      <c r="O19" s="25">
        <v>1297</v>
      </c>
      <c r="P19" s="25">
        <v>1295</v>
      </c>
      <c r="Q19" s="25">
        <v>1100</v>
      </c>
      <c r="R19" s="25">
        <v>1479</v>
      </c>
      <c r="S19" s="25">
        <v>899</v>
      </c>
      <c r="T19" s="25">
        <v>1625</v>
      </c>
      <c r="U19" s="25">
        <v>1471</v>
      </c>
      <c r="V19" s="25">
        <v>1065</v>
      </c>
      <c r="W19" s="25">
        <v>1831</v>
      </c>
      <c r="X19" s="25">
        <v>994</v>
      </c>
      <c r="Y19" s="25">
        <v>2005</v>
      </c>
      <c r="Z19" s="25">
        <v>620</v>
      </c>
      <c r="AA19" s="25">
        <v>727</v>
      </c>
      <c r="AB19" s="25">
        <v>349</v>
      </c>
      <c r="AC19" s="25">
        <v>2161</v>
      </c>
      <c r="AD19" s="25">
        <v>2867</v>
      </c>
      <c r="AE19" s="25">
        <v>3044</v>
      </c>
      <c r="AF19" s="25">
        <v>1814</v>
      </c>
      <c r="AG19" s="25">
        <v>2377</v>
      </c>
      <c r="AH19" s="25">
        <v>829</v>
      </c>
      <c r="AI19" s="25">
        <v>3189</v>
      </c>
      <c r="AJ19" s="25">
        <v>3955</v>
      </c>
      <c r="AK19" s="25">
        <v>993</v>
      </c>
      <c r="AL19" s="25">
        <v>0</v>
      </c>
      <c r="AM19" s="25">
        <v>811</v>
      </c>
      <c r="AN19" s="25">
        <v>383</v>
      </c>
      <c r="AO19" s="25">
        <v>297</v>
      </c>
      <c r="AP19" s="25">
        <v>310</v>
      </c>
      <c r="AQ19" s="25">
        <v>52</v>
      </c>
      <c r="AR19" s="25">
        <v>456</v>
      </c>
      <c r="AS19" s="25">
        <v>361</v>
      </c>
      <c r="AT19" s="25">
        <v>222</v>
      </c>
      <c r="AU19" s="25">
        <v>354</v>
      </c>
      <c r="AV19" s="25">
        <v>304</v>
      </c>
      <c r="AW19" s="25">
        <v>331</v>
      </c>
      <c r="AX19" s="25">
        <v>360</v>
      </c>
      <c r="AY19" s="25">
        <v>145</v>
      </c>
      <c r="AZ19" s="25">
        <v>343</v>
      </c>
      <c r="BA19" s="25">
        <v>0</v>
      </c>
      <c r="BB19" s="25">
        <v>0</v>
      </c>
      <c r="BC19" s="25">
        <v>563</v>
      </c>
      <c r="BD19" s="25">
        <v>772</v>
      </c>
      <c r="BE19" s="25">
        <v>2230</v>
      </c>
      <c r="BF19" s="25">
        <v>1675</v>
      </c>
      <c r="BG19" s="25">
        <v>1339</v>
      </c>
      <c r="BH19" s="25">
        <v>1392</v>
      </c>
      <c r="BI19" s="25">
        <v>1821</v>
      </c>
      <c r="BJ19" s="25">
        <v>1277</v>
      </c>
      <c r="BK19" s="25">
        <v>1410</v>
      </c>
      <c r="BL19" s="25">
        <v>1410</v>
      </c>
      <c r="BM19" s="25">
        <v>1351</v>
      </c>
      <c r="BN19" s="25">
        <v>1341</v>
      </c>
      <c r="BO19" s="25">
        <v>1803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1295</v>
      </c>
      <c r="K20" s="41">
        <v>909</v>
      </c>
      <c r="L20" s="41">
        <v>630</v>
      </c>
      <c r="M20" s="41">
        <v>1398</v>
      </c>
      <c r="N20" s="41">
        <v>886</v>
      </c>
      <c r="O20" s="41">
        <v>1297</v>
      </c>
      <c r="P20" s="41">
        <v>1295</v>
      </c>
      <c r="Q20" s="41">
        <v>1100</v>
      </c>
      <c r="R20" s="41">
        <v>1479</v>
      </c>
      <c r="S20" s="41">
        <v>899</v>
      </c>
      <c r="T20" s="41">
        <v>1625</v>
      </c>
      <c r="U20" s="41">
        <v>1471</v>
      </c>
      <c r="V20" s="41">
        <v>1065</v>
      </c>
      <c r="W20" s="41">
        <v>1831</v>
      </c>
      <c r="X20" s="41">
        <v>994</v>
      </c>
      <c r="Y20" s="41">
        <v>2005</v>
      </c>
      <c r="Z20" s="41">
        <v>620</v>
      </c>
      <c r="AA20" s="41">
        <v>727</v>
      </c>
      <c r="AB20" s="41">
        <v>349</v>
      </c>
      <c r="AC20" s="41">
        <v>2161</v>
      </c>
      <c r="AD20" s="41">
        <v>2867</v>
      </c>
      <c r="AE20" s="41">
        <v>3044</v>
      </c>
      <c r="AF20" s="41">
        <v>1814</v>
      </c>
      <c r="AG20" s="41">
        <v>2377</v>
      </c>
      <c r="AH20" s="41">
        <v>829</v>
      </c>
      <c r="AI20" s="41">
        <v>3189</v>
      </c>
      <c r="AJ20" s="41">
        <v>3955</v>
      </c>
      <c r="AK20" s="41">
        <v>993</v>
      </c>
      <c r="AL20" s="41">
        <v>0</v>
      </c>
      <c r="AM20" s="41">
        <v>811</v>
      </c>
      <c r="AN20" s="41">
        <v>383</v>
      </c>
      <c r="AO20" s="41">
        <v>297</v>
      </c>
      <c r="AP20" s="41">
        <v>310</v>
      </c>
      <c r="AQ20" s="41">
        <v>52</v>
      </c>
      <c r="AR20" s="41">
        <v>456</v>
      </c>
      <c r="AS20" s="41">
        <v>361</v>
      </c>
      <c r="AT20" s="41">
        <v>222</v>
      </c>
      <c r="AU20" s="41">
        <v>354</v>
      </c>
      <c r="AV20" s="41">
        <v>304</v>
      </c>
      <c r="AW20" s="41">
        <v>331</v>
      </c>
      <c r="AX20" s="41">
        <v>360</v>
      </c>
      <c r="AY20" s="41">
        <v>145</v>
      </c>
      <c r="AZ20" s="41">
        <v>343</v>
      </c>
      <c r="BA20" s="41">
        <v>0</v>
      </c>
      <c r="BB20" s="41">
        <v>0</v>
      </c>
      <c r="BC20" s="41">
        <v>563</v>
      </c>
      <c r="BD20" s="41">
        <v>772</v>
      </c>
      <c r="BE20" s="41">
        <v>2230</v>
      </c>
      <c r="BF20" s="41">
        <v>1675</v>
      </c>
      <c r="BG20" s="41">
        <v>1339</v>
      </c>
      <c r="BH20" s="41">
        <v>1392</v>
      </c>
      <c r="BI20" s="41">
        <v>1821</v>
      </c>
      <c r="BJ20" s="41">
        <v>1277</v>
      </c>
      <c r="BK20" s="41">
        <v>1410</v>
      </c>
      <c r="BL20" s="41">
        <v>1410</v>
      </c>
      <c r="BM20" s="41">
        <v>1351</v>
      </c>
      <c r="BN20" s="41">
        <v>1341</v>
      </c>
      <c r="BO20" s="41">
        <v>1803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1455</v>
      </c>
      <c r="K22" s="25">
        <v>1470</v>
      </c>
      <c r="L22" s="25">
        <v>1251</v>
      </c>
      <c r="M22" s="25">
        <v>1589</v>
      </c>
      <c r="N22" s="25">
        <v>1392</v>
      </c>
      <c r="O22" s="25">
        <v>1409</v>
      </c>
      <c r="P22" s="25">
        <v>1803</v>
      </c>
      <c r="Q22" s="25">
        <v>1530</v>
      </c>
      <c r="R22" s="25">
        <v>1964</v>
      </c>
      <c r="S22" s="25">
        <v>1729</v>
      </c>
      <c r="T22" s="25">
        <v>2018</v>
      </c>
      <c r="U22" s="25">
        <v>2332</v>
      </c>
      <c r="V22" s="25">
        <v>1773</v>
      </c>
      <c r="W22" s="25">
        <v>2331</v>
      </c>
      <c r="X22" s="25">
        <v>1915</v>
      </c>
      <c r="Y22" s="25">
        <v>2527</v>
      </c>
      <c r="Z22" s="25">
        <v>1755</v>
      </c>
      <c r="AA22" s="25">
        <v>1936</v>
      </c>
      <c r="AB22" s="25">
        <v>1461</v>
      </c>
      <c r="AC22" s="25">
        <v>2329</v>
      </c>
      <c r="AD22" s="25">
        <v>3071</v>
      </c>
      <c r="AE22" s="25">
        <v>3171</v>
      </c>
      <c r="AF22" s="25">
        <v>2072</v>
      </c>
      <c r="AG22" s="25">
        <v>1749</v>
      </c>
      <c r="AH22" s="25">
        <v>2200</v>
      </c>
      <c r="AI22" s="25">
        <v>2872</v>
      </c>
      <c r="AJ22" s="25">
        <v>2776</v>
      </c>
      <c r="AK22" s="25">
        <v>2022</v>
      </c>
      <c r="AL22" s="25">
        <v>837</v>
      </c>
      <c r="AM22" s="25">
        <v>1203</v>
      </c>
      <c r="AN22" s="25">
        <v>923</v>
      </c>
      <c r="AO22" s="25">
        <v>780</v>
      </c>
      <c r="AP22" s="25">
        <v>596</v>
      </c>
      <c r="AQ22" s="25">
        <v>538</v>
      </c>
      <c r="AR22" s="25">
        <v>535</v>
      </c>
      <c r="AS22" s="25">
        <v>378</v>
      </c>
      <c r="AT22" s="25">
        <v>421</v>
      </c>
      <c r="AU22" s="25">
        <v>446</v>
      </c>
      <c r="AV22" s="25">
        <v>467</v>
      </c>
      <c r="AW22" s="25">
        <v>458</v>
      </c>
      <c r="AX22" s="25">
        <v>535</v>
      </c>
      <c r="AY22" s="25">
        <v>515</v>
      </c>
      <c r="AZ22" s="25">
        <v>390</v>
      </c>
      <c r="BA22" s="25">
        <v>118</v>
      </c>
      <c r="BB22" s="25">
        <v>118</v>
      </c>
      <c r="BC22" s="25">
        <v>721</v>
      </c>
      <c r="BD22" s="25">
        <v>953</v>
      </c>
      <c r="BE22" s="25">
        <v>2120</v>
      </c>
      <c r="BF22" s="25">
        <v>1937</v>
      </c>
      <c r="BG22" s="25">
        <v>1638</v>
      </c>
      <c r="BH22" s="25">
        <v>1818</v>
      </c>
      <c r="BI22" s="25">
        <v>2275</v>
      </c>
      <c r="BJ22" s="25">
        <v>2062</v>
      </c>
      <c r="BK22" s="25">
        <v>2012</v>
      </c>
      <c r="BL22" s="25">
        <v>1990</v>
      </c>
      <c r="BM22" s="25">
        <v>1952</v>
      </c>
      <c r="BN22" s="25">
        <v>1982</v>
      </c>
      <c r="BO22" s="25">
        <v>2375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0.98888827157064285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1455</v>
      </c>
      <c r="K23" s="41">
        <v>1470</v>
      </c>
      <c r="L23" s="41">
        <v>1251</v>
      </c>
      <c r="M23" s="41">
        <v>1589</v>
      </c>
      <c r="N23" s="41">
        <v>1392</v>
      </c>
      <c r="O23" s="41">
        <v>1409</v>
      </c>
      <c r="P23" s="41">
        <v>1803</v>
      </c>
      <c r="Q23" s="41">
        <v>1530</v>
      </c>
      <c r="R23" s="41">
        <v>1964</v>
      </c>
      <c r="S23" s="41">
        <v>1729</v>
      </c>
      <c r="T23" s="41">
        <v>2018</v>
      </c>
      <c r="U23" s="41">
        <v>2332</v>
      </c>
      <c r="V23" s="41">
        <v>1773</v>
      </c>
      <c r="W23" s="41">
        <v>2331</v>
      </c>
      <c r="X23" s="41">
        <v>1915</v>
      </c>
      <c r="Y23" s="41">
        <v>2527</v>
      </c>
      <c r="Z23" s="41">
        <v>1755</v>
      </c>
      <c r="AA23" s="41">
        <v>1936</v>
      </c>
      <c r="AB23" s="41">
        <v>1461</v>
      </c>
      <c r="AC23" s="41">
        <v>2329</v>
      </c>
      <c r="AD23" s="41">
        <v>3071</v>
      </c>
      <c r="AE23" s="41">
        <v>3171</v>
      </c>
      <c r="AF23" s="41">
        <v>2072</v>
      </c>
      <c r="AG23" s="41">
        <v>1749</v>
      </c>
      <c r="AH23" s="41">
        <v>2200</v>
      </c>
      <c r="AI23" s="41">
        <v>2872</v>
      </c>
      <c r="AJ23" s="41">
        <v>2776</v>
      </c>
      <c r="AK23" s="41">
        <v>2022</v>
      </c>
      <c r="AL23" s="41">
        <v>1837</v>
      </c>
      <c r="AM23" s="41">
        <v>1203</v>
      </c>
      <c r="AN23" s="41">
        <v>923</v>
      </c>
      <c r="AO23" s="41">
        <v>780</v>
      </c>
      <c r="AP23" s="41">
        <v>596</v>
      </c>
      <c r="AQ23" s="41">
        <v>538</v>
      </c>
      <c r="AR23" s="41">
        <v>535</v>
      </c>
      <c r="AS23" s="41">
        <v>378</v>
      </c>
      <c r="AT23" s="41">
        <v>421</v>
      </c>
      <c r="AU23" s="41">
        <v>446</v>
      </c>
      <c r="AV23" s="41">
        <v>467</v>
      </c>
      <c r="AW23" s="41">
        <v>458</v>
      </c>
      <c r="AX23" s="41">
        <v>535</v>
      </c>
      <c r="AY23" s="41">
        <v>515</v>
      </c>
      <c r="AZ23" s="41">
        <v>390</v>
      </c>
      <c r="BA23" s="41">
        <v>118</v>
      </c>
      <c r="BB23" s="41">
        <v>118</v>
      </c>
      <c r="BC23" s="41">
        <v>721</v>
      </c>
      <c r="BD23" s="41">
        <v>953</v>
      </c>
      <c r="BE23" s="41">
        <v>2120</v>
      </c>
      <c r="BF23" s="41">
        <v>1937</v>
      </c>
      <c r="BG23" s="41">
        <v>1638</v>
      </c>
      <c r="BH23" s="41">
        <v>1818</v>
      </c>
      <c r="BI23" s="41">
        <v>2275</v>
      </c>
      <c r="BJ23" s="41">
        <v>2062</v>
      </c>
      <c r="BK23" s="41">
        <v>2012</v>
      </c>
      <c r="BL23" s="41">
        <v>1990</v>
      </c>
      <c r="BM23" s="41">
        <v>1952</v>
      </c>
      <c r="BN23" s="41">
        <v>1982</v>
      </c>
      <c r="BO23" s="41">
        <v>2375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1407</v>
      </c>
      <c r="K25" s="25">
        <v>894</v>
      </c>
      <c r="L25" s="25">
        <v>849</v>
      </c>
      <c r="M25" s="25">
        <v>1060</v>
      </c>
      <c r="N25" s="25">
        <v>1083</v>
      </c>
      <c r="O25" s="25">
        <v>1280</v>
      </c>
      <c r="P25" s="25">
        <v>889</v>
      </c>
      <c r="Q25" s="25">
        <v>1373</v>
      </c>
      <c r="R25" s="25">
        <v>1044</v>
      </c>
      <c r="S25" s="25">
        <v>1134</v>
      </c>
      <c r="T25" s="25">
        <v>1336</v>
      </c>
      <c r="U25" s="25">
        <v>1157</v>
      </c>
      <c r="V25" s="25">
        <v>1617</v>
      </c>
      <c r="W25" s="25">
        <v>1273</v>
      </c>
      <c r="X25" s="25">
        <v>1410</v>
      </c>
      <c r="Y25" s="25">
        <v>1393</v>
      </c>
      <c r="Z25" s="25">
        <v>1387</v>
      </c>
      <c r="AA25" s="25">
        <v>1387</v>
      </c>
      <c r="AB25" s="25">
        <v>824</v>
      </c>
      <c r="AC25" s="25">
        <v>1293</v>
      </c>
      <c r="AD25" s="25">
        <v>2124</v>
      </c>
      <c r="AE25" s="25">
        <v>2944</v>
      </c>
      <c r="AF25" s="25">
        <v>2913</v>
      </c>
      <c r="AG25" s="25">
        <v>2680</v>
      </c>
      <c r="AH25" s="25">
        <v>378</v>
      </c>
      <c r="AI25" s="25">
        <v>2517</v>
      </c>
      <c r="AJ25" s="25">
        <v>4051</v>
      </c>
      <c r="AK25" s="25">
        <v>1684</v>
      </c>
      <c r="AL25" s="25">
        <v>185</v>
      </c>
      <c r="AM25" s="25">
        <v>1445</v>
      </c>
      <c r="AN25" s="25">
        <v>663</v>
      </c>
      <c r="AO25" s="25">
        <v>440</v>
      </c>
      <c r="AP25" s="25">
        <v>487</v>
      </c>
      <c r="AQ25" s="25">
        <v>110</v>
      </c>
      <c r="AR25" s="25">
        <v>261</v>
      </c>
      <c r="AS25" s="25">
        <v>518</v>
      </c>
      <c r="AT25" s="25">
        <v>179</v>
      </c>
      <c r="AU25" s="25">
        <v>329</v>
      </c>
      <c r="AV25" s="25">
        <v>283</v>
      </c>
      <c r="AW25" s="25">
        <v>340</v>
      </c>
      <c r="AX25" s="25">
        <v>283</v>
      </c>
      <c r="AY25" s="25">
        <v>165</v>
      </c>
      <c r="AZ25" s="25">
        <v>468</v>
      </c>
      <c r="BA25" s="25">
        <v>272</v>
      </c>
      <c r="BB25" s="25">
        <v>0</v>
      </c>
      <c r="BC25" s="25">
        <v>156</v>
      </c>
      <c r="BD25" s="25">
        <v>540</v>
      </c>
      <c r="BE25" s="25">
        <v>1063</v>
      </c>
      <c r="BF25" s="25">
        <v>1858</v>
      </c>
      <c r="BG25" s="25">
        <v>1638</v>
      </c>
      <c r="BH25" s="25">
        <v>1196</v>
      </c>
      <c r="BI25" s="25">
        <v>1364</v>
      </c>
      <c r="BJ25" s="25">
        <v>1490</v>
      </c>
      <c r="BK25" s="25">
        <v>1460</v>
      </c>
      <c r="BL25" s="25">
        <v>1389</v>
      </c>
      <c r="BM25" s="25">
        <v>1389</v>
      </c>
      <c r="BN25" s="25">
        <v>1311</v>
      </c>
      <c r="BO25" s="25">
        <v>1410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1407</v>
      </c>
      <c r="K26" s="41">
        <v>894</v>
      </c>
      <c r="L26" s="41">
        <v>849</v>
      </c>
      <c r="M26" s="41">
        <v>1060</v>
      </c>
      <c r="N26" s="41">
        <v>1083</v>
      </c>
      <c r="O26" s="41">
        <v>1280</v>
      </c>
      <c r="P26" s="41">
        <v>889</v>
      </c>
      <c r="Q26" s="41">
        <v>1373</v>
      </c>
      <c r="R26" s="41">
        <v>1044</v>
      </c>
      <c r="S26" s="41">
        <v>1134</v>
      </c>
      <c r="T26" s="41">
        <v>1336</v>
      </c>
      <c r="U26" s="41">
        <v>1157</v>
      </c>
      <c r="V26" s="41">
        <v>1617</v>
      </c>
      <c r="W26" s="41">
        <v>1273</v>
      </c>
      <c r="X26" s="41">
        <v>1410</v>
      </c>
      <c r="Y26" s="41">
        <v>1393</v>
      </c>
      <c r="Z26" s="41">
        <v>1387</v>
      </c>
      <c r="AA26" s="41">
        <v>1387</v>
      </c>
      <c r="AB26" s="41">
        <v>824</v>
      </c>
      <c r="AC26" s="41">
        <v>1293</v>
      </c>
      <c r="AD26" s="41">
        <v>2124</v>
      </c>
      <c r="AE26" s="41">
        <v>2944</v>
      </c>
      <c r="AF26" s="41">
        <v>2913</v>
      </c>
      <c r="AG26" s="41">
        <v>2680</v>
      </c>
      <c r="AH26" s="41">
        <v>378</v>
      </c>
      <c r="AI26" s="41">
        <v>2517</v>
      </c>
      <c r="AJ26" s="41">
        <v>4051</v>
      </c>
      <c r="AK26" s="41">
        <v>1684</v>
      </c>
      <c r="AL26" s="41">
        <v>185</v>
      </c>
      <c r="AM26" s="41">
        <v>1445</v>
      </c>
      <c r="AN26" s="41">
        <v>663</v>
      </c>
      <c r="AO26" s="41">
        <v>440</v>
      </c>
      <c r="AP26" s="41">
        <v>487</v>
      </c>
      <c r="AQ26" s="41">
        <v>110</v>
      </c>
      <c r="AR26" s="41">
        <v>261</v>
      </c>
      <c r="AS26" s="41">
        <v>518</v>
      </c>
      <c r="AT26" s="41">
        <v>179</v>
      </c>
      <c r="AU26" s="41">
        <v>329</v>
      </c>
      <c r="AV26" s="41">
        <v>283</v>
      </c>
      <c r="AW26" s="41">
        <v>340</v>
      </c>
      <c r="AX26" s="41">
        <v>283</v>
      </c>
      <c r="AY26" s="41">
        <v>165</v>
      </c>
      <c r="AZ26" s="41">
        <v>468</v>
      </c>
      <c r="BA26" s="41">
        <v>272</v>
      </c>
      <c r="BB26" s="41">
        <v>0</v>
      </c>
      <c r="BC26" s="41">
        <v>156</v>
      </c>
      <c r="BD26" s="41">
        <v>540</v>
      </c>
      <c r="BE26" s="41">
        <v>1063</v>
      </c>
      <c r="BF26" s="41">
        <v>1858</v>
      </c>
      <c r="BG26" s="41">
        <v>1638</v>
      </c>
      <c r="BH26" s="41">
        <v>1196</v>
      </c>
      <c r="BI26" s="41">
        <v>1364</v>
      </c>
      <c r="BJ26" s="41">
        <v>1490</v>
      </c>
      <c r="BK26" s="41">
        <v>1460</v>
      </c>
      <c r="BL26" s="41">
        <v>1389</v>
      </c>
      <c r="BM26" s="41">
        <v>1389</v>
      </c>
      <c r="BN26" s="41">
        <v>1311</v>
      </c>
      <c r="BO26" s="41">
        <v>1410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2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475" priority="19" operator="greaterThan">
      <formula>95%</formula>
    </cfRule>
    <cfRule type="cellIs" dxfId="474" priority="20" operator="greaterThanOrEqual">
      <formula>90%</formula>
    </cfRule>
    <cfRule type="cellIs" dxfId="473" priority="21" operator="lessThan">
      <formula>89.99%</formula>
    </cfRule>
  </conditionalFormatting>
  <conditionalFormatting sqref="CI13">
    <cfRule type="cellIs" dxfId="472" priority="16" operator="greaterThan">
      <formula>95%</formula>
    </cfRule>
    <cfRule type="cellIs" dxfId="471" priority="17" operator="greaterThanOrEqual">
      <formula>90%</formula>
    </cfRule>
    <cfRule type="cellIs" dxfId="470" priority="18" operator="lessThan">
      <formula>89.99%</formula>
    </cfRule>
  </conditionalFormatting>
  <conditionalFormatting sqref="CI16">
    <cfRule type="cellIs" dxfId="469" priority="13" operator="greaterThan">
      <formula>95%</formula>
    </cfRule>
    <cfRule type="cellIs" dxfId="468" priority="14" operator="greaterThanOrEqual">
      <formula>90%</formula>
    </cfRule>
    <cfRule type="cellIs" dxfId="467" priority="15" operator="lessThan">
      <formula>89.99%</formula>
    </cfRule>
  </conditionalFormatting>
  <conditionalFormatting sqref="CI19">
    <cfRule type="cellIs" dxfId="466" priority="10" operator="greaterThan">
      <formula>95%</formula>
    </cfRule>
    <cfRule type="cellIs" dxfId="465" priority="11" operator="greaterThanOrEqual">
      <formula>90%</formula>
    </cfRule>
    <cfRule type="cellIs" dxfId="464" priority="12" operator="lessThan">
      <formula>89.99%</formula>
    </cfRule>
  </conditionalFormatting>
  <conditionalFormatting sqref="CI22">
    <cfRule type="cellIs" dxfId="463" priority="2" operator="greaterThanOrEqual">
      <formula>100%</formula>
    </cfRule>
    <cfRule type="cellIs" dxfId="462" priority="3" operator="lessThan">
      <formula>99.99%</formula>
    </cfRule>
  </conditionalFormatting>
  <conditionalFormatting sqref="CI25">
    <cfRule type="cellIs" dxfId="461" priority="4" operator="greaterThan">
      <formula>95%</formula>
    </cfRule>
    <cfRule type="cellIs" dxfId="460" priority="5" operator="greaterThanOrEqual">
      <formula>90%</formula>
    </cfRule>
    <cfRule type="cellIs" dxfId="459" priority="6" operator="lessThan">
      <formula>89.99%</formula>
    </cfRule>
  </conditionalFormatting>
  <dataValidations count="1">
    <dataValidation showDropDown="1" showInputMessage="1" showErrorMessage="1" sqref="C21 G19:G23 G10:G11 G16:G17 G13:G14 G25:G26" xr:uid="{530A5126-B84A-42CC-ABDE-F846DE22C32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10FF-7CB2-4B5C-BBE2-995258E5A471}">
  <sheetPr>
    <tabColor rgb="FFB8006E"/>
  </sheetPr>
  <dimension ref="A1:CU48"/>
  <sheetViews>
    <sheetView showGridLines="0" topLeftCell="A2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13</v>
      </c>
      <c r="F2" s="138" t="s">
        <v>70</v>
      </c>
      <c r="G2" s="138"/>
      <c r="H2" s="22">
        <v>301351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28</v>
      </c>
      <c r="K10" s="25">
        <v>25</v>
      </c>
      <c r="L10" s="25">
        <v>18</v>
      </c>
      <c r="M10" s="25">
        <v>29</v>
      </c>
      <c r="N10" s="25">
        <v>27</v>
      </c>
      <c r="O10" s="25">
        <v>33</v>
      </c>
      <c r="P10" s="25">
        <v>34</v>
      </c>
      <c r="Q10" s="25">
        <v>27</v>
      </c>
      <c r="R10" s="25">
        <v>20</v>
      </c>
      <c r="S10" s="25">
        <v>37</v>
      </c>
      <c r="T10" s="25">
        <v>42</v>
      </c>
      <c r="U10" s="25">
        <v>28</v>
      </c>
      <c r="V10" s="25">
        <v>37</v>
      </c>
      <c r="W10" s="25">
        <v>41</v>
      </c>
      <c r="X10" s="25">
        <v>31</v>
      </c>
      <c r="Y10" s="25">
        <v>37</v>
      </c>
      <c r="Z10" s="25">
        <v>33</v>
      </c>
      <c r="AA10" s="25">
        <v>10</v>
      </c>
      <c r="AB10" s="25">
        <v>26</v>
      </c>
      <c r="AC10" s="25">
        <v>60</v>
      </c>
      <c r="AD10" s="25">
        <v>61</v>
      </c>
      <c r="AE10" s="25">
        <v>58</v>
      </c>
      <c r="AF10" s="25">
        <v>70</v>
      </c>
      <c r="AG10" s="25">
        <v>88</v>
      </c>
      <c r="AH10" s="25">
        <v>32</v>
      </c>
      <c r="AI10" s="25">
        <v>24</v>
      </c>
      <c r="AJ10" s="25">
        <v>30</v>
      </c>
      <c r="AK10" s="25">
        <v>34</v>
      </c>
      <c r="AL10" s="25">
        <v>1</v>
      </c>
      <c r="AM10" s="25">
        <v>12</v>
      </c>
      <c r="AN10" s="25">
        <v>10</v>
      </c>
      <c r="AO10" s="25">
        <v>12</v>
      </c>
      <c r="AP10" s="25">
        <v>12</v>
      </c>
      <c r="AQ10" s="25">
        <v>2</v>
      </c>
      <c r="AR10" s="25">
        <v>6</v>
      </c>
      <c r="AS10" s="25">
        <v>9</v>
      </c>
      <c r="AT10" s="25">
        <v>5</v>
      </c>
      <c r="AU10" s="25">
        <v>11</v>
      </c>
      <c r="AV10" s="25">
        <v>8</v>
      </c>
      <c r="AW10" s="25">
        <v>8</v>
      </c>
      <c r="AX10" s="25">
        <v>12</v>
      </c>
      <c r="AY10" s="25">
        <v>6</v>
      </c>
      <c r="AZ10" s="25">
        <v>0</v>
      </c>
      <c r="BA10" s="25">
        <v>0</v>
      </c>
      <c r="BB10" s="25">
        <v>0</v>
      </c>
      <c r="BC10" s="25">
        <v>27</v>
      </c>
      <c r="BD10" s="25">
        <v>46</v>
      </c>
      <c r="BE10" s="25">
        <v>39</v>
      </c>
      <c r="BF10" s="25">
        <v>34</v>
      </c>
      <c r="BG10" s="25">
        <v>36</v>
      </c>
      <c r="BH10" s="25">
        <v>33</v>
      </c>
      <c r="BI10" s="25">
        <v>37</v>
      </c>
      <c r="BJ10" s="25">
        <v>38</v>
      </c>
      <c r="BK10" s="25">
        <v>39</v>
      </c>
      <c r="BL10" s="25">
        <v>44</v>
      </c>
      <c r="BM10" s="25">
        <v>36</v>
      </c>
      <c r="BN10" s="25">
        <v>38</v>
      </c>
      <c r="BO10" s="25">
        <v>33</v>
      </c>
      <c r="BP10" s="25">
        <v>32</v>
      </c>
      <c r="BQ10" s="25">
        <v>32</v>
      </c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0.99880952380952381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28</v>
      </c>
      <c r="K11" s="41">
        <v>25</v>
      </c>
      <c r="L11" s="41">
        <v>18</v>
      </c>
      <c r="M11" s="41">
        <v>29</v>
      </c>
      <c r="N11" s="41">
        <v>27</v>
      </c>
      <c r="O11" s="41">
        <v>33</v>
      </c>
      <c r="P11" s="41">
        <v>34</v>
      </c>
      <c r="Q11" s="41">
        <v>27</v>
      </c>
      <c r="R11" s="41">
        <v>20</v>
      </c>
      <c r="S11" s="41">
        <v>37</v>
      </c>
      <c r="T11" s="41">
        <v>42</v>
      </c>
      <c r="U11" s="41">
        <v>28</v>
      </c>
      <c r="V11" s="41">
        <v>37</v>
      </c>
      <c r="W11" s="41">
        <v>41</v>
      </c>
      <c r="X11" s="41">
        <v>31</v>
      </c>
      <c r="Y11" s="41">
        <v>37</v>
      </c>
      <c r="Z11" s="41">
        <v>33</v>
      </c>
      <c r="AA11" s="41">
        <v>10</v>
      </c>
      <c r="AB11" s="41">
        <v>26</v>
      </c>
      <c r="AC11" s="41">
        <v>60</v>
      </c>
      <c r="AD11" s="41">
        <v>61</v>
      </c>
      <c r="AE11" s="41">
        <v>58</v>
      </c>
      <c r="AF11" s="41">
        <v>70</v>
      </c>
      <c r="AG11" s="41">
        <v>88</v>
      </c>
      <c r="AH11" s="41">
        <v>32</v>
      </c>
      <c r="AI11" s="41">
        <v>24</v>
      </c>
      <c r="AJ11" s="41">
        <v>30</v>
      </c>
      <c r="AK11" s="41">
        <v>34</v>
      </c>
      <c r="AL11" s="41">
        <v>3</v>
      </c>
      <c r="AM11" s="41">
        <v>12</v>
      </c>
      <c r="AN11" s="41">
        <v>10</v>
      </c>
      <c r="AO11" s="41">
        <v>12</v>
      </c>
      <c r="AP11" s="41">
        <v>12</v>
      </c>
      <c r="AQ11" s="41">
        <v>2</v>
      </c>
      <c r="AR11" s="41">
        <v>6</v>
      </c>
      <c r="AS11" s="41">
        <v>9</v>
      </c>
      <c r="AT11" s="41">
        <v>5</v>
      </c>
      <c r="AU11" s="41">
        <v>11</v>
      </c>
      <c r="AV11" s="41">
        <v>8</v>
      </c>
      <c r="AW11" s="41">
        <v>8</v>
      </c>
      <c r="AX11" s="41">
        <v>12</v>
      </c>
      <c r="AY11" s="41">
        <v>6</v>
      </c>
      <c r="AZ11" s="41">
        <v>0</v>
      </c>
      <c r="BA11" s="41">
        <v>0</v>
      </c>
      <c r="BB11" s="41">
        <v>0</v>
      </c>
      <c r="BC11" s="41">
        <v>27</v>
      </c>
      <c r="BD11" s="41">
        <v>46</v>
      </c>
      <c r="BE11" s="41">
        <v>39</v>
      </c>
      <c r="BF11" s="41">
        <v>34</v>
      </c>
      <c r="BG11" s="41">
        <v>36</v>
      </c>
      <c r="BH11" s="41">
        <v>33</v>
      </c>
      <c r="BI11" s="41">
        <v>37</v>
      </c>
      <c r="BJ11" s="41">
        <v>38</v>
      </c>
      <c r="BK11" s="41">
        <v>39</v>
      </c>
      <c r="BL11" s="41">
        <v>44</v>
      </c>
      <c r="BM11" s="41">
        <v>36</v>
      </c>
      <c r="BN11" s="41">
        <v>38</v>
      </c>
      <c r="BO11" s="41">
        <v>33</v>
      </c>
      <c r="BP11" s="41">
        <v>32</v>
      </c>
      <c r="BQ11" s="41">
        <v>32</v>
      </c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278</v>
      </c>
      <c r="K13" s="25">
        <v>251</v>
      </c>
      <c r="L13" s="25">
        <v>181</v>
      </c>
      <c r="M13" s="25">
        <v>290</v>
      </c>
      <c r="N13" s="25">
        <v>265</v>
      </c>
      <c r="O13" s="25">
        <v>338</v>
      </c>
      <c r="P13" s="25">
        <v>339</v>
      </c>
      <c r="Q13" s="25">
        <v>266</v>
      </c>
      <c r="R13" s="25">
        <v>195</v>
      </c>
      <c r="S13" s="25">
        <v>368</v>
      </c>
      <c r="T13" s="25">
        <v>417</v>
      </c>
      <c r="U13" s="25">
        <v>273</v>
      </c>
      <c r="V13" s="25">
        <v>366</v>
      </c>
      <c r="W13" s="25">
        <v>409</v>
      </c>
      <c r="X13" s="25">
        <v>304</v>
      </c>
      <c r="Y13" s="25">
        <v>365</v>
      </c>
      <c r="Z13" s="25">
        <v>207</v>
      </c>
      <c r="AA13" s="25">
        <v>0</v>
      </c>
      <c r="AB13" s="25">
        <v>259</v>
      </c>
      <c r="AC13" s="25">
        <v>606</v>
      </c>
      <c r="AD13" s="25">
        <v>606</v>
      </c>
      <c r="AE13" s="25">
        <v>580</v>
      </c>
      <c r="AF13" s="25">
        <v>700</v>
      </c>
      <c r="AG13" s="25">
        <v>875</v>
      </c>
      <c r="AH13" s="25">
        <v>319</v>
      </c>
      <c r="AI13" s="25">
        <v>239</v>
      </c>
      <c r="AJ13" s="25">
        <v>297</v>
      </c>
      <c r="AK13" s="25">
        <v>335</v>
      </c>
      <c r="AL13" s="25">
        <v>3</v>
      </c>
      <c r="AM13" s="25">
        <v>117</v>
      </c>
      <c r="AN13" s="25">
        <v>102</v>
      </c>
      <c r="AO13" s="25">
        <v>117</v>
      </c>
      <c r="AP13" s="25">
        <v>116</v>
      </c>
      <c r="AQ13" s="25">
        <v>24</v>
      </c>
      <c r="AR13" s="25">
        <v>64</v>
      </c>
      <c r="AS13" s="25">
        <v>88</v>
      </c>
      <c r="AT13" s="25">
        <v>47</v>
      </c>
      <c r="AU13" s="25">
        <v>110</v>
      </c>
      <c r="AV13" s="25">
        <v>78</v>
      </c>
      <c r="AW13" s="25">
        <v>75</v>
      </c>
      <c r="AX13" s="25">
        <v>97</v>
      </c>
      <c r="AY13" s="25">
        <v>33</v>
      </c>
      <c r="AZ13" s="25">
        <v>0</v>
      </c>
      <c r="BA13" s="25">
        <v>0</v>
      </c>
      <c r="BB13" s="25">
        <v>0</v>
      </c>
      <c r="BC13" s="25">
        <v>272</v>
      </c>
      <c r="BD13" s="25">
        <v>459</v>
      </c>
      <c r="BE13" s="25">
        <v>386</v>
      </c>
      <c r="BF13" s="25">
        <v>337</v>
      </c>
      <c r="BG13" s="25">
        <v>356</v>
      </c>
      <c r="BH13" s="25">
        <v>334</v>
      </c>
      <c r="BI13" s="25">
        <v>364</v>
      </c>
      <c r="BJ13" s="25">
        <v>380</v>
      </c>
      <c r="BK13" s="25">
        <v>385</v>
      </c>
      <c r="BL13" s="25">
        <v>435</v>
      </c>
      <c r="BM13" s="25">
        <v>363</v>
      </c>
      <c r="BN13" s="25">
        <v>378</v>
      </c>
      <c r="BO13" s="25">
        <v>326</v>
      </c>
      <c r="BP13" s="25">
        <v>316</v>
      </c>
      <c r="BQ13" s="25">
        <v>289</v>
      </c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0.9803088340914532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278</v>
      </c>
      <c r="K14" s="41">
        <v>251</v>
      </c>
      <c r="L14" s="41">
        <v>181</v>
      </c>
      <c r="M14" s="41">
        <v>290</v>
      </c>
      <c r="N14" s="41">
        <v>266</v>
      </c>
      <c r="O14" s="41">
        <v>338</v>
      </c>
      <c r="P14" s="41">
        <v>339</v>
      </c>
      <c r="Q14" s="41">
        <v>266</v>
      </c>
      <c r="R14" s="41">
        <v>196</v>
      </c>
      <c r="S14" s="41">
        <v>368</v>
      </c>
      <c r="T14" s="41">
        <v>417</v>
      </c>
      <c r="U14" s="41">
        <v>275</v>
      </c>
      <c r="V14" s="41">
        <v>366</v>
      </c>
      <c r="W14" s="41">
        <v>410</v>
      </c>
      <c r="X14" s="41">
        <v>308</v>
      </c>
      <c r="Y14" s="41">
        <v>366</v>
      </c>
      <c r="Z14" s="41">
        <v>332</v>
      </c>
      <c r="AA14" s="41">
        <v>101</v>
      </c>
      <c r="AB14" s="41">
        <v>259</v>
      </c>
      <c r="AC14" s="41">
        <v>606</v>
      </c>
      <c r="AD14" s="41">
        <v>607</v>
      </c>
      <c r="AE14" s="41">
        <v>581</v>
      </c>
      <c r="AF14" s="41">
        <v>701</v>
      </c>
      <c r="AG14" s="41">
        <v>880</v>
      </c>
      <c r="AH14" s="41">
        <v>323</v>
      </c>
      <c r="AI14" s="41">
        <v>239</v>
      </c>
      <c r="AJ14" s="41">
        <v>297</v>
      </c>
      <c r="AK14" s="41">
        <v>335</v>
      </c>
      <c r="AL14" s="41">
        <v>3</v>
      </c>
      <c r="AM14" s="41">
        <v>117</v>
      </c>
      <c r="AN14" s="41">
        <v>102</v>
      </c>
      <c r="AO14" s="41">
        <v>117</v>
      </c>
      <c r="AP14" s="41">
        <v>116</v>
      </c>
      <c r="AQ14" s="41">
        <v>24</v>
      </c>
      <c r="AR14" s="41">
        <v>64</v>
      </c>
      <c r="AS14" s="41">
        <v>88</v>
      </c>
      <c r="AT14" s="41">
        <v>47</v>
      </c>
      <c r="AU14" s="41">
        <v>110</v>
      </c>
      <c r="AV14" s="41">
        <v>80</v>
      </c>
      <c r="AW14" s="41">
        <v>75</v>
      </c>
      <c r="AX14" s="41">
        <v>120</v>
      </c>
      <c r="AY14" s="41">
        <v>63</v>
      </c>
      <c r="AZ14" s="41">
        <v>0</v>
      </c>
      <c r="BA14" s="41">
        <v>0</v>
      </c>
      <c r="BB14" s="41">
        <v>0</v>
      </c>
      <c r="BC14" s="41">
        <v>275</v>
      </c>
      <c r="BD14" s="41">
        <v>460</v>
      </c>
      <c r="BE14" s="41">
        <v>388</v>
      </c>
      <c r="BF14" s="41">
        <v>338</v>
      </c>
      <c r="BG14" s="41">
        <v>360</v>
      </c>
      <c r="BH14" s="41">
        <v>334</v>
      </c>
      <c r="BI14" s="41">
        <v>365</v>
      </c>
      <c r="BJ14" s="41">
        <v>381</v>
      </c>
      <c r="BK14" s="41">
        <v>387</v>
      </c>
      <c r="BL14" s="41">
        <v>439</v>
      </c>
      <c r="BM14" s="41">
        <v>364</v>
      </c>
      <c r="BN14" s="41">
        <v>356</v>
      </c>
      <c r="BO14" s="41">
        <v>326</v>
      </c>
      <c r="BP14" s="41">
        <v>317</v>
      </c>
      <c r="BQ14" s="41">
        <v>316</v>
      </c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481</v>
      </c>
      <c r="K19" s="25">
        <v>226</v>
      </c>
      <c r="L19" s="25">
        <v>105</v>
      </c>
      <c r="M19" s="25">
        <v>339</v>
      </c>
      <c r="N19" s="25">
        <v>129</v>
      </c>
      <c r="O19" s="25">
        <v>439</v>
      </c>
      <c r="P19" s="25">
        <v>337</v>
      </c>
      <c r="Q19" s="25">
        <v>286</v>
      </c>
      <c r="R19" s="25">
        <v>308</v>
      </c>
      <c r="S19" s="25">
        <v>231</v>
      </c>
      <c r="T19" s="25">
        <v>367</v>
      </c>
      <c r="U19" s="25">
        <v>333</v>
      </c>
      <c r="V19" s="25">
        <v>169</v>
      </c>
      <c r="W19" s="25">
        <v>511</v>
      </c>
      <c r="X19" s="25">
        <v>377</v>
      </c>
      <c r="Y19" s="25">
        <v>340</v>
      </c>
      <c r="Z19" s="25">
        <v>216</v>
      </c>
      <c r="AA19" s="25">
        <v>228</v>
      </c>
      <c r="AB19" s="25">
        <v>85</v>
      </c>
      <c r="AC19" s="25">
        <v>625</v>
      </c>
      <c r="AD19" s="25">
        <v>557</v>
      </c>
      <c r="AE19" s="25">
        <v>658</v>
      </c>
      <c r="AF19" s="25">
        <v>46</v>
      </c>
      <c r="AG19" s="25">
        <v>766</v>
      </c>
      <c r="AH19" s="25">
        <v>0</v>
      </c>
      <c r="AI19" s="25">
        <v>500</v>
      </c>
      <c r="AJ19" s="25">
        <v>1.335</v>
      </c>
      <c r="AK19" s="25">
        <v>312</v>
      </c>
      <c r="AL19" s="25">
        <v>0</v>
      </c>
      <c r="AM19" s="25">
        <v>233</v>
      </c>
      <c r="AN19" s="25">
        <v>102</v>
      </c>
      <c r="AO19" s="25">
        <v>81</v>
      </c>
      <c r="AP19" s="25">
        <v>126</v>
      </c>
      <c r="AQ19" s="25">
        <v>6</v>
      </c>
      <c r="AR19" s="25">
        <v>126</v>
      </c>
      <c r="AS19" s="25">
        <v>86</v>
      </c>
      <c r="AT19" s="25">
        <v>51</v>
      </c>
      <c r="AU19" s="25">
        <v>87</v>
      </c>
      <c r="AV19" s="25">
        <v>89</v>
      </c>
      <c r="AW19" s="25">
        <v>80</v>
      </c>
      <c r="AX19" s="25">
        <v>93</v>
      </c>
      <c r="AY19" s="25">
        <v>39</v>
      </c>
      <c r="AZ19" s="25">
        <v>86</v>
      </c>
      <c r="BA19" s="25">
        <v>0</v>
      </c>
      <c r="BB19" s="25">
        <v>0</v>
      </c>
      <c r="BC19" s="25">
        <v>112</v>
      </c>
      <c r="BD19" s="25">
        <v>305</v>
      </c>
      <c r="BE19" s="25">
        <v>510</v>
      </c>
      <c r="BF19" s="25">
        <v>259</v>
      </c>
      <c r="BG19" s="25">
        <v>416</v>
      </c>
      <c r="BH19" s="25">
        <v>351</v>
      </c>
      <c r="BI19" s="25">
        <v>398</v>
      </c>
      <c r="BJ19" s="25">
        <v>243</v>
      </c>
      <c r="BK19" s="25">
        <v>462</v>
      </c>
      <c r="BL19" s="25">
        <v>428</v>
      </c>
      <c r="BM19" s="25">
        <v>374</v>
      </c>
      <c r="BN19" s="25">
        <v>321</v>
      </c>
      <c r="BO19" s="25">
        <v>467</v>
      </c>
      <c r="BP19" s="25">
        <v>313</v>
      </c>
      <c r="BQ19" s="25">
        <v>259</v>
      </c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481</v>
      </c>
      <c r="K20" s="41">
        <v>226</v>
      </c>
      <c r="L20" s="41">
        <v>105</v>
      </c>
      <c r="M20" s="41">
        <v>339</v>
      </c>
      <c r="N20" s="41">
        <v>129</v>
      </c>
      <c r="O20" s="41">
        <v>439</v>
      </c>
      <c r="P20" s="41">
        <v>337</v>
      </c>
      <c r="Q20" s="41">
        <v>286</v>
      </c>
      <c r="R20" s="41">
        <v>308</v>
      </c>
      <c r="S20" s="41">
        <v>231</v>
      </c>
      <c r="T20" s="41">
        <v>367</v>
      </c>
      <c r="U20" s="41">
        <v>333</v>
      </c>
      <c r="V20" s="41">
        <v>169</v>
      </c>
      <c r="W20" s="41">
        <v>511</v>
      </c>
      <c r="X20" s="41">
        <v>377</v>
      </c>
      <c r="Y20" s="41">
        <v>340</v>
      </c>
      <c r="Z20" s="41">
        <v>216</v>
      </c>
      <c r="AA20" s="41">
        <v>228</v>
      </c>
      <c r="AB20" s="41">
        <v>85</v>
      </c>
      <c r="AC20" s="41">
        <v>625</v>
      </c>
      <c r="AD20" s="41">
        <v>557</v>
      </c>
      <c r="AE20" s="41">
        <v>658</v>
      </c>
      <c r="AF20" s="41">
        <v>46</v>
      </c>
      <c r="AG20" s="41">
        <v>766</v>
      </c>
      <c r="AH20" s="41">
        <v>0</v>
      </c>
      <c r="AI20" s="41">
        <v>500</v>
      </c>
      <c r="AJ20" s="41">
        <v>1.335</v>
      </c>
      <c r="AK20" s="41">
        <v>312</v>
      </c>
      <c r="AL20" s="41">
        <v>0</v>
      </c>
      <c r="AM20" s="41">
        <v>233</v>
      </c>
      <c r="AN20" s="41">
        <v>102</v>
      </c>
      <c r="AO20" s="41">
        <v>81</v>
      </c>
      <c r="AP20" s="41">
        <v>126</v>
      </c>
      <c r="AQ20" s="41">
        <v>6</v>
      </c>
      <c r="AR20" s="41">
        <v>126</v>
      </c>
      <c r="AS20" s="41">
        <v>86</v>
      </c>
      <c r="AT20" s="41">
        <v>51</v>
      </c>
      <c r="AU20" s="41">
        <v>87</v>
      </c>
      <c r="AV20" s="41">
        <v>89</v>
      </c>
      <c r="AW20" s="41">
        <v>80</v>
      </c>
      <c r="AX20" s="41">
        <v>93</v>
      </c>
      <c r="AY20" s="41">
        <v>39</v>
      </c>
      <c r="AZ20" s="41">
        <v>86</v>
      </c>
      <c r="BA20" s="41">
        <v>0</v>
      </c>
      <c r="BB20" s="41">
        <v>0</v>
      </c>
      <c r="BC20" s="41">
        <v>112</v>
      </c>
      <c r="BD20" s="41">
        <v>305</v>
      </c>
      <c r="BE20" s="41">
        <v>510</v>
      </c>
      <c r="BF20" s="41">
        <v>259</v>
      </c>
      <c r="BG20" s="41">
        <v>416</v>
      </c>
      <c r="BH20" s="41">
        <v>351</v>
      </c>
      <c r="BI20" s="41">
        <v>398</v>
      </c>
      <c r="BJ20" s="41">
        <v>243</v>
      </c>
      <c r="BK20" s="41">
        <v>462</v>
      </c>
      <c r="BL20" s="41">
        <v>428</v>
      </c>
      <c r="BM20" s="41">
        <v>374</v>
      </c>
      <c r="BN20" s="41">
        <v>321</v>
      </c>
      <c r="BO20" s="41">
        <v>467</v>
      </c>
      <c r="BP20" s="41">
        <v>313</v>
      </c>
      <c r="BQ20" s="41">
        <v>259</v>
      </c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573</v>
      </c>
      <c r="K22" s="25">
        <v>504</v>
      </c>
      <c r="L22" s="25">
        <v>395</v>
      </c>
      <c r="M22" s="25">
        <v>517</v>
      </c>
      <c r="N22" s="25">
        <v>379</v>
      </c>
      <c r="O22" s="25">
        <v>551</v>
      </c>
      <c r="P22" s="25">
        <v>558</v>
      </c>
      <c r="Q22" s="25">
        <v>516</v>
      </c>
      <c r="R22" s="25">
        <v>597</v>
      </c>
      <c r="S22" s="25">
        <v>489</v>
      </c>
      <c r="T22" s="25">
        <v>561</v>
      </c>
      <c r="U22" s="25">
        <v>546</v>
      </c>
      <c r="V22" s="25">
        <v>417</v>
      </c>
      <c r="W22" s="25">
        <v>571</v>
      </c>
      <c r="X22" s="25">
        <v>608</v>
      </c>
      <c r="Y22" s="25">
        <v>560</v>
      </c>
      <c r="Z22" s="25">
        <v>491</v>
      </c>
      <c r="AA22" s="25">
        <v>618</v>
      </c>
      <c r="AB22" s="25">
        <v>486</v>
      </c>
      <c r="AC22" s="25">
        <v>723</v>
      </c>
      <c r="AD22" s="25">
        <v>778</v>
      </c>
      <c r="AE22" s="25">
        <v>912</v>
      </c>
      <c r="AF22" s="25">
        <v>402</v>
      </c>
      <c r="AG22" s="25">
        <v>628</v>
      </c>
      <c r="AH22" s="25">
        <v>520</v>
      </c>
      <c r="AI22" s="25">
        <v>530</v>
      </c>
      <c r="AJ22" s="25">
        <v>1.016</v>
      </c>
      <c r="AK22" s="25">
        <v>788</v>
      </c>
      <c r="AL22" s="25">
        <v>742</v>
      </c>
      <c r="AM22" s="25">
        <v>567</v>
      </c>
      <c r="AN22" s="25">
        <v>378</v>
      </c>
      <c r="AO22" s="25">
        <v>308</v>
      </c>
      <c r="AP22" s="25">
        <v>239</v>
      </c>
      <c r="AQ22" s="25">
        <v>205</v>
      </c>
      <c r="AR22" s="25">
        <v>235</v>
      </c>
      <c r="AS22" s="25">
        <v>228</v>
      </c>
      <c r="AT22" s="25">
        <v>226</v>
      </c>
      <c r="AU22" s="25">
        <v>226</v>
      </c>
      <c r="AV22" s="25">
        <v>234</v>
      </c>
      <c r="AW22" s="25">
        <v>229</v>
      </c>
      <c r="AX22" s="25">
        <v>238</v>
      </c>
      <c r="AY22" s="25">
        <v>224</v>
      </c>
      <c r="AZ22" s="25">
        <v>207</v>
      </c>
      <c r="BA22" s="25">
        <v>118</v>
      </c>
      <c r="BB22" s="25">
        <v>118</v>
      </c>
      <c r="BC22" s="25">
        <v>225</v>
      </c>
      <c r="BD22" s="25">
        <v>403</v>
      </c>
      <c r="BE22" s="25">
        <v>602</v>
      </c>
      <c r="BF22" s="25">
        <v>439</v>
      </c>
      <c r="BG22" s="25">
        <v>502</v>
      </c>
      <c r="BH22" s="25">
        <v>547</v>
      </c>
      <c r="BI22" s="25">
        <v>603</v>
      </c>
      <c r="BJ22" s="25">
        <v>529</v>
      </c>
      <c r="BK22" s="25">
        <v>598</v>
      </c>
      <c r="BL22" s="25">
        <v>659</v>
      </c>
      <c r="BM22" s="25">
        <v>633</v>
      </c>
      <c r="BN22" s="25">
        <v>547</v>
      </c>
      <c r="BO22" s="25">
        <v>600</v>
      </c>
      <c r="BP22" s="25">
        <v>591</v>
      </c>
      <c r="BQ22" s="25">
        <v>532</v>
      </c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573</v>
      </c>
      <c r="K23" s="41">
        <v>504</v>
      </c>
      <c r="L23" s="41">
        <v>395</v>
      </c>
      <c r="M23" s="41">
        <v>517</v>
      </c>
      <c r="N23" s="41">
        <v>379</v>
      </c>
      <c r="O23" s="41">
        <v>551</v>
      </c>
      <c r="P23" s="41">
        <v>558</v>
      </c>
      <c r="Q23" s="41">
        <v>516</v>
      </c>
      <c r="R23" s="41">
        <v>597</v>
      </c>
      <c r="S23" s="41">
        <v>489</v>
      </c>
      <c r="T23" s="41">
        <v>561</v>
      </c>
      <c r="U23" s="41">
        <v>546</v>
      </c>
      <c r="V23" s="41">
        <v>417</v>
      </c>
      <c r="W23" s="41">
        <v>571</v>
      </c>
      <c r="X23" s="41">
        <v>608</v>
      </c>
      <c r="Y23" s="41">
        <v>560</v>
      </c>
      <c r="Z23" s="41">
        <v>491</v>
      </c>
      <c r="AA23" s="41">
        <v>618</v>
      </c>
      <c r="AB23" s="41">
        <v>486</v>
      </c>
      <c r="AC23" s="41">
        <v>723</v>
      </c>
      <c r="AD23" s="41">
        <v>778</v>
      </c>
      <c r="AE23" s="41">
        <v>912</v>
      </c>
      <c r="AF23" s="41">
        <v>402</v>
      </c>
      <c r="AG23" s="41">
        <v>628</v>
      </c>
      <c r="AH23" s="41">
        <v>520</v>
      </c>
      <c r="AI23" s="41">
        <v>530</v>
      </c>
      <c r="AJ23" s="41">
        <v>1.016</v>
      </c>
      <c r="AK23" s="41">
        <v>788</v>
      </c>
      <c r="AL23" s="41">
        <v>742</v>
      </c>
      <c r="AM23" s="41">
        <v>567</v>
      </c>
      <c r="AN23" s="41">
        <v>378</v>
      </c>
      <c r="AO23" s="41">
        <v>308</v>
      </c>
      <c r="AP23" s="41">
        <v>239</v>
      </c>
      <c r="AQ23" s="41">
        <v>205</v>
      </c>
      <c r="AR23" s="41">
        <v>235</v>
      </c>
      <c r="AS23" s="41">
        <v>228</v>
      </c>
      <c r="AT23" s="41">
        <v>226</v>
      </c>
      <c r="AU23" s="41">
        <v>226</v>
      </c>
      <c r="AV23" s="41">
        <v>234</v>
      </c>
      <c r="AW23" s="41">
        <v>229</v>
      </c>
      <c r="AX23" s="41">
        <v>238</v>
      </c>
      <c r="AY23" s="41">
        <v>224</v>
      </c>
      <c r="AZ23" s="41">
        <v>207</v>
      </c>
      <c r="BA23" s="41">
        <v>118</v>
      </c>
      <c r="BB23" s="41">
        <v>118</v>
      </c>
      <c r="BC23" s="41">
        <v>225</v>
      </c>
      <c r="BD23" s="41">
        <v>403</v>
      </c>
      <c r="BE23" s="41">
        <v>602</v>
      </c>
      <c r="BF23" s="41">
        <v>439</v>
      </c>
      <c r="BG23" s="41">
        <v>502</v>
      </c>
      <c r="BH23" s="41">
        <v>547</v>
      </c>
      <c r="BI23" s="41">
        <v>603</v>
      </c>
      <c r="BJ23" s="41">
        <v>529</v>
      </c>
      <c r="BK23" s="41">
        <v>598</v>
      </c>
      <c r="BL23" s="41">
        <v>659</v>
      </c>
      <c r="BM23" s="41">
        <v>633</v>
      </c>
      <c r="BN23" s="41">
        <v>547</v>
      </c>
      <c r="BO23" s="41">
        <v>600</v>
      </c>
      <c r="BP23" s="41">
        <v>591</v>
      </c>
      <c r="BQ23" s="41">
        <v>532</v>
      </c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306</v>
      </c>
      <c r="K25" s="25">
        <v>295</v>
      </c>
      <c r="L25" s="25">
        <v>214</v>
      </c>
      <c r="M25" s="25">
        <v>217</v>
      </c>
      <c r="N25" s="25">
        <v>267</v>
      </c>
      <c r="O25" s="25">
        <v>267</v>
      </c>
      <c r="P25" s="25">
        <v>327</v>
      </c>
      <c r="Q25" s="25">
        <v>328</v>
      </c>
      <c r="R25" s="25">
        <v>227</v>
      </c>
      <c r="S25" s="25">
        <v>339</v>
      </c>
      <c r="T25" s="25">
        <v>295</v>
      </c>
      <c r="U25" s="25">
        <v>348</v>
      </c>
      <c r="V25" s="25">
        <v>297</v>
      </c>
      <c r="W25" s="25">
        <v>357</v>
      </c>
      <c r="X25" s="25">
        <v>340</v>
      </c>
      <c r="Y25" s="25">
        <v>388</v>
      </c>
      <c r="Z25" s="25">
        <v>282</v>
      </c>
      <c r="AA25" s="25">
        <v>101</v>
      </c>
      <c r="AB25" s="25">
        <v>217</v>
      </c>
      <c r="AC25" s="25">
        <v>388</v>
      </c>
      <c r="AD25" s="25">
        <v>502</v>
      </c>
      <c r="AE25" s="25">
        <v>524</v>
      </c>
      <c r="AF25" s="25">
        <v>556</v>
      </c>
      <c r="AG25" s="25">
        <v>529</v>
      </c>
      <c r="AH25" s="25">
        <v>108</v>
      </c>
      <c r="AI25" s="25">
        <v>490</v>
      </c>
      <c r="AJ25" s="25">
        <v>849</v>
      </c>
      <c r="AK25" s="25">
        <v>526</v>
      </c>
      <c r="AL25" s="25">
        <v>46</v>
      </c>
      <c r="AM25" s="25">
        <v>408</v>
      </c>
      <c r="AN25" s="25">
        <v>291</v>
      </c>
      <c r="AO25" s="25">
        <v>151</v>
      </c>
      <c r="AP25" s="25">
        <v>193</v>
      </c>
      <c r="AQ25" s="25">
        <v>40</v>
      </c>
      <c r="AR25" s="25">
        <v>96</v>
      </c>
      <c r="AS25" s="25">
        <v>93</v>
      </c>
      <c r="AT25" s="25">
        <v>53</v>
      </c>
      <c r="AU25" s="25">
        <v>87</v>
      </c>
      <c r="AV25" s="25">
        <v>81</v>
      </c>
      <c r="AW25" s="25">
        <v>85</v>
      </c>
      <c r="AX25" s="25">
        <v>84</v>
      </c>
      <c r="AY25" s="25">
        <v>53</v>
      </c>
      <c r="AZ25" s="25">
        <v>103</v>
      </c>
      <c r="BA25" s="25">
        <v>89</v>
      </c>
      <c r="BB25" s="25">
        <v>0</v>
      </c>
      <c r="BC25" s="25">
        <v>5</v>
      </c>
      <c r="BD25" s="25">
        <v>127</v>
      </c>
      <c r="BE25" s="25">
        <v>311</v>
      </c>
      <c r="BF25" s="25">
        <v>422</v>
      </c>
      <c r="BG25" s="25">
        <v>353</v>
      </c>
      <c r="BH25" s="25">
        <v>300</v>
      </c>
      <c r="BI25" s="25">
        <v>342</v>
      </c>
      <c r="BJ25" s="25">
        <v>317</v>
      </c>
      <c r="BK25" s="25">
        <v>393</v>
      </c>
      <c r="BL25" s="25">
        <v>361</v>
      </c>
      <c r="BM25" s="25">
        <v>400</v>
      </c>
      <c r="BN25" s="25">
        <v>407</v>
      </c>
      <c r="BO25" s="25">
        <v>414</v>
      </c>
      <c r="BP25" s="25">
        <v>322</v>
      </c>
      <c r="BQ25" s="25">
        <v>318</v>
      </c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0.99831902503451997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306</v>
      </c>
      <c r="K26" s="41">
        <v>295</v>
      </c>
      <c r="L26" s="41">
        <v>214</v>
      </c>
      <c r="M26" s="41">
        <v>217</v>
      </c>
      <c r="N26" s="41">
        <v>267</v>
      </c>
      <c r="O26" s="41">
        <v>267</v>
      </c>
      <c r="P26" s="41">
        <v>327</v>
      </c>
      <c r="Q26" s="41">
        <v>328</v>
      </c>
      <c r="R26" s="41">
        <v>227</v>
      </c>
      <c r="S26" s="41">
        <v>339</v>
      </c>
      <c r="T26" s="41">
        <v>295</v>
      </c>
      <c r="U26" s="41">
        <v>348</v>
      </c>
      <c r="V26" s="41">
        <v>297</v>
      </c>
      <c r="W26" s="41">
        <v>373</v>
      </c>
      <c r="X26" s="41">
        <v>352</v>
      </c>
      <c r="Y26" s="41">
        <v>388</v>
      </c>
      <c r="Z26" s="41">
        <v>282</v>
      </c>
      <c r="AA26" s="41">
        <v>101</v>
      </c>
      <c r="AB26" s="41">
        <v>217</v>
      </c>
      <c r="AC26" s="41">
        <v>388</v>
      </c>
      <c r="AD26" s="41">
        <v>502</v>
      </c>
      <c r="AE26" s="41">
        <v>524</v>
      </c>
      <c r="AF26" s="41">
        <v>556</v>
      </c>
      <c r="AG26" s="41">
        <v>529</v>
      </c>
      <c r="AH26" s="41">
        <v>108</v>
      </c>
      <c r="AI26" s="41">
        <v>490</v>
      </c>
      <c r="AJ26" s="41">
        <v>849</v>
      </c>
      <c r="AK26" s="41">
        <v>526</v>
      </c>
      <c r="AL26" s="41">
        <v>46</v>
      </c>
      <c r="AM26" s="41">
        <v>408</v>
      </c>
      <c r="AN26" s="41">
        <v>291</v>
      </c>
      <c r="AO26" s="41">
        <v>151</v>
      </c>
      <c r="AP26" s="41">
        <v>193</v>
      </c>
      <c r="AQ26" s="41">
        <v>40</v>
      </c>
      <c r="AR26" s="41">
        <v>96</v>
      </c>
      <c r="AS26" s="41">
        <v>93</v>
      </c>
      <c r="AT26" s="41">
        <v>53</v>
      </c>
      <c r="AU26" s="41">
        <v>87</v>
      </c>
      <c r="AV26" s="41">
        <v>81</v>
      </c>
      <c r="AW26" s="41">
        <v>85</v>
      </c>
      <c r="AX26" s="41">
        <v>84</v>
      </c>
      <c r="AY26" s="41">
        <v>53</v>
      </c>
      <c r="AZ26" s="41">
        <v>103</v>
      </c>
      <c r="BA26" s="41">
        <v>89</v>
      </c>
      <c r="BB26" s="41">
        <v>0</v>
      </c>
      <c r="BC26" s="41">
        <v>5</v>
      </c>
      <c r="BD26" s="41">
        <v>127</v>
      </c>
      <c r="BE26" s="41">
        <v>311</v>
      </c>
      <c r="BF26" s="41">
        <v>422</v>
      </c>
      <c r="BG26" s="41">
        <v>353</v>
      </c>
      <c r="BH26" s="41">
        <v>300</v>
      </c>
      <c r="BI26" s="41">
        <v>342</v>
      </c>
      <c r="BJ26" s="41">
        <v>317</v>
      </c>
      <c r="BK26" s="41">
        <v>393</v>
      </c>
      <c r="BL26" s="41">
        <v>361</v>
      </c>
      <c r="BM26" s="41">
        <v>400</v>
      </c>
      <c r="BN26" s="41">
        <v>407</v>
      </c>
      <c r="BO26" s="41">
        <v>414</v>
      </c>
      <c r="BP26" s="41">
        <v>322</v>
      </c>
      <c r="BQ26" s="41">
        <v>318</v>
      </c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F25:F26"/>
    <mergeCell ref="G25:G26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6:G37"/>
    <mergeCell ref="H36:M37"/>
    <mergeCell ref="A24:CI24"/>
    <mergeCell ref="A25:A26"/>
    <mergeCell ref="B25:B26"/>
    <mergeCell ref="C25:C26"/>
    <mergeCell ref="D25:D26"/>
    <mergeCell ref="E25:E26"/>
    <mergeCell ref="CI25:CI26"/>
    <mergeCell ref="I29:L29"/>
    <mergeCell ref="B34:M34"/>
    <mergeCell ref="B35:G35"/>
    <mergeCell ref="H35:M35"/>
  </mergeCells>
  <conditionalFormatting sqref="I21:AV21 CH21">
    <cfRule type="colorScale" priority="822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458" priority="19" operator="greaterThan">
      <formula>95%</formula>
    </cfRule>
    <cfRule type="cellIs" dxfId="457" priority="20" operator="greaterThanOrEqual">
      <formula>90%</formula>
    </cfRule>
    <cfRule type="cellIs" dxfId="456" priority="21" operator="lessThan">
      <formula>89.99%</formula>
    </cfRule>
  </conditionalFormatting>
  <conditionalFormatting sqref="CI13">
    <cfRule type="cellIs" dxfId="455" priority="16" operator="greaterThan">
      <formula>95%</formula>
    </cfRule>
    <cfRule type="cellIs" dxfId="454" priority="17" operator="greaterThanOrEqual">
      <formula>90%</formula>
    </cfRule>
    <cfRule type="cellIs" dxfId="453" priority="18" operator="lessThan">
      <formula>89.99%</formula>
    </cfRule>
  </conditionalFormatting>
  <conditionalFormatting sqref="CI16">
    <cfRule type="cellIs" dxfId="452" priority="13" operator="greaterThan">
      <formula>95%</formula>
    </cfRule>
    <cfRule type="cellIs" dxfId="451" priority="14" operator="greaterThanOrEqual">
      <formula>90%</formula>
    </cfRule>
    <cfRule type="cellIs" dxfId="450" priority="15" operator="lessThan">
      <formula>89.99%</formula>
    </cfRule>
  </conditionalFormatting>
  <conditionalFormatting sqref="CI19">
    <cfRule type="cellIs" dxfId="449" priority="10" operator="greaterThan">
      <formula>95%</formula>
    </cfRule>
    <cfRule type="cellIs" dxfId="448" priority="11" operator="greaterThanOrEqual">
      <formula>90%</formula>
    </cfRule>
    <cfRule type="cellIs" dxfId="447" priority="12" operator="lessThan">
      <formula>89.99%</formula>
    </cfRule>
  </conditionalFormatting>
  <conditionalFormatting sqref="CI22">
    <cfRule type="cellIs" dxfId="446" priority="2" operator="greaterThanOrEqual">
      <formula>100%</formula>
    </cfRule>
    <cfRule type="cellIs" dxfId="445" priority="3" operator="lessThan">
      <formula>99.99%</formula>
    </cfRule>
  </conditionalFormatting>
  <conditionalFormatting sqref="CI25">
    <cfRule type="cellIs" dxfId="444" priority="4" operator="greaterThan">
      <formula>95%</formula>
    </cfRule>
    <cfRule type="cellIs" dxfId="443" priority="5" operator="greaterThanOrEqual">
      <formula>90%</formula>
    </cfRule>
    <cfRule type="cellIs" dxfId="442" priority="6" operator="lessThan">
      <formula>89.99%</formula>
    </cfRule>
  </conditionalFormatting>
  <dataValidations count="1">
    <dataValidation showDropDown="1" showInputMessage="1" showErrorMessage="1" sqref="C21 G19:G23 G10:G11 G16:G17 G13:G14 G25:G26" xr:uid="{E7CC7ECA-6DE9-4196-A107-E30B9231882E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5D51-4D1C-4132-93C1-8C8A2C7C07B1}">
  <sheetPr>
    <tabColor rgb="FFB8006E"/>
  </sheetPr>
  <dimension ref="A1:CU48"/>
  <sheetViews>
    <sheetView showGridLines="0" topLeftCell="E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13</v>
      </c>
      <c r="F2" s="138" t="s">
        <v>70</v>
      </c>
      <c r="G2" s="138"/>
      <c r="H2" s="22">
        <v>301353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13</v>
      </c>
      <c r="K10" s="25">
        <v>26</v>
      </c>
      <c r="L10" s="25">
        <v>6</v>
      </c>
      <c r="M10" s="25">
        <v>25</v>
      </c>
      <c r="N10" s="25">
        <v>21</v>
      </c>
      <c r="O10" s="25">
        <v>31</v>
      </c>
      <c r="P10" s="25">
        <v>22</v>
      </c>
      <c r="Q10" s="25">
        <v>24</v>
      </c>
      <c r="R10" s="25">
        <v>27</v>
      </c>
      <c r="S10" s="25">
        <v>28</v>
      </c>
      <c r="T10" s="25">
        <v>28</v>
      </c>
      <c r="U10" s="25">
        <v>20</v>
      </c>
      <c r="V10" s="25">
        <v>35</v>
      </c>
      <c r="W10" s="25">
        <v>28</v>
      </c>
      <c r="X10" s="25">
        <v>32</v>
      </c>
      <c r="Y10" s="25">
        <v>18</v>
      </c>
      <c r="Z10" s="25">
        <v>23</v>
      </c>
      <c r="AA10" s="25">
        <v>4</v>
      </c>
      <c r="AB10" s="25">
        <v>6</v>
      </c>
      <c r="AC10" s="25">
        <v>28</v>
      </c>
      <c r="AD10" s="25">
        <v>58</v>
      </c>
      <c r="AE10" s="25">
        <v>53</v>
      </c>
      <c r="AF10" s="25">
        <v>35</v>
      </c>
      <c r="AG10" s="25">
        <v>44</v>
      </c>
      <c r="AH10" s="25">
        <v>16</v>
      </c>
      <c r="AI10" s="25">
        <v>6</v>
      </c>
      <c r="AJ10" s="25">
        <v>5</v>
      </c>
      <c r="AK10" s="25">
        <v>5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24</v>
      </c>
      <c r="BE10" s="25">
        <v>41</v>
      </c>
      <c r="BF10" s="25">
        <v>17</v>
      </c>
      <c r="BG10" s="25">
        <v>39</v>
      </c>
      <c r="BH10" s="25">
        <v>18</v>
      </c>
      <c r="BI10" s="25">
        <v>26</v>
      </c>
      <c r="BJ10" s="25">
        <v>14</v>
      </c>
      <c r="BK10" s="25">
        <v>25</v>
      </c>
      <c r="BL10" s="25">
        <v>21</v>
      </c>
      <c r="BM10" s="25">
        <v>35</v>
      </c>
      <c r="BN10" s="25">
        <v>12</v>
      </c>
      <c r="BO10" s="25">
        <v>26</v>
      </c>
      <c r="BP10" s="25">
        <v>20</v>
      </c>
      <c r="BQ10" s="25">
        <v>17</v>
      </c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13</v>
      </c>
      <c r="K11" s="41">
        <v>26</v>
      </c>
      <c r="L11" s="41">
        <v>6</v>
      </c>
      <c r="M11" s="41">
        <v>25</v>
      </c>
      <c r="N11" s="41">
        <v>21</v>
      </c>
      <c r="O11" s="41">
        <v>31</v>
      </c>
      <c r="P11" s="41">
        <v>22</v>
      </c>
      <c r="Q11" s="41">
        <v>24</v>
      </c>
      <c r="R11" s="41">
        <v>27</v>
      </c>
      <c r="S11" s="41">
        <v>28</v>
      </c>
      <c r="T11" s="41">
        <v>28</v>
      </c>
      <c r="U11" s="41">
        <v>20</v>
      </c>
      <c r="V11" s="41">
        <v>35</v>
      </c>
      <c r="W11" s="41">
        <v>28</v>
      </c>
      <c r="X11" s="41">
        <v>32</v>
      </c>
      <c r="Y11" s="41">
        <v>18</v>
      </c>
      <c r="Z11" s="41">
        <v>23</v>
      </c>
      <c r="AA11" s="41">
        <v>4</v>
      </c>
      <c r="AB11" s="41">
        <v>6</v>
      </c>
      <c r="AC11" s="41">
        <v>28</v>
      </c>
      <c r="AD11" s="41">
        <v>58</v>
      </c>
      <c r="AE11" s="41">
        <v>53</v>
      </c>
      <c r="AF11" s="41">
        <v>35</v>
      </c>
      <c r="AG11" s="41">
        <v>44</v>
      </c>
      <c r="AH11" s="41">
        <v>16</v>
      </c>
      <c r="AI11" s="41">
        <v>6</v>
      </c>
      <c r="AJ11" s="41">
        <v>5</v>
      </c>
      <c r="AK11" s="41">
        <v>5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24</v>
      </c>
      <c r="BE11" s="41">
        <v>41</v>
      </c>
      <c r="BF11" s="41">
        <v>17</v>
      </c>
      <c r="BG11" s="41">
        <v>39</v>
      </c>
      <c r="BH11" s="41">
        <v>18</v>
      </c>
      <c r="BI11" s="41">
        <v>26</v>
      </c>
      <c r="BJ11" s="41">
        <v>14</v>
      </c>
      <c r="BK11" s="41">
        <v>25</v>
      </c>
      <c r="BL11" s="41">
        <v>21</v>
      </c>
      <c r="BM11" s="41">
        <v>35</v>
      </c>
      <c r="BN11" s="41">
        <v>12</v>
      </c>
      <c r="BO11" s="41">
        <v>26</v>
      </c>
      <c r="BP11" s="41">
        <v>20</v>
      </c>
      <c r="BQ11" s="41">
        <v>17</v>
      </c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128</v>
      </c>
      <c r="K13" s="25">
        <v>260</v>
      </c>
      <c r="L13" s="25">
        <v>56</v>
      </c>
      <c r="M13" s="25">
        <v>246</v>
      </c>
      <c r="N13" s="25">
        <v>210</v>
      </c>
      <c r="O13" s="25">
        <v>309</v>
      </c>
      <c r="P13" s="25">
        <v>222</v>
      </c>
      <c r="Q13" s="25">
        <v>243</v>
      </c>
      <c r="R13" s="25">
        <v>268</v>
      </c>
      <c r="S13" s="25">
        <v>276</v>
      </c>
      <c r="T13" s="25">
        <v>280</v>
      </c>
      <c r="U13" s="25">
        <v>198</v>
      </c>
      <c r="V13" s="25">
        <v>354</v>
      </c>
      <c r="W13" s="25">
        <v>282</v>
      </c>
      <c r="X13" s="25">
        <v>322</v>
      </c>
      <c r="Y13" s="25">
        <v>186</v>
      </c>
      <c r="Z13" s="25">
        <v>0</v>
      </c>
      <c r="AA13" s="25">
        <v>0</v>
      </c>
      <c r="AB13" s="25">
        <v>54</v>
      </c>
      <c r="AC13" s="25">
        <v>284</v>
      </c>
      <c r="AD13" s="25">
        <v>589</v>
      </c>
      <c r="AE13" s="25">
        <v>531</v>
      </c>
      <c r="AF13" s="25">
        <v>353</v>
      </c>
      <c r="AG13" s="25">
        <v>439</v>
      </c>
      <c r="AH13" s="25">
        <v>168</v>
      </c>
      <c r="AI13" s="25">
        <v>58</v>
      </c>
      <c r="AJ13" s="25">
        <v>47</v>
      </c>
      <c r="AK13" s="25">
        <v>47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234</v>
      </c>
      <c r="BE13" s="25">
        <v>414</v>
      </c>
      <c r="BF13" s="25">
        <v>166</v>
      </c>
      <c r="BG13" s="25">
        <v>396</v>
      </c>
      <c r="BH13" s="25">
        <v>187</v>
      </c>
      <c r="BI13" s="25">
        <v>264</v>
      </c>
      <c r="BJ13" s="25">
        <v>148</v>
      </c>
      <c r="BK13" s="25">
        <v>246</v>
      </c>
      <c r="BL13" s="25">
        <v>213</v>
      </c>
      <c r="BM13" s="25">
        <v>339</v>
      </c>
      <c r="BN13" s="25">
        <v>120</v>
      </c>
      <c r="BO13" s="25">
        <v>262</v>
      </c>
      <c r="BP13" s="25">
        <v>202</v>
      </c>
      <c r="BQ13" s="25">
        <v>173</v>
      </c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0.9706057596822244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129</v>
      </c>
      <c r="K14" s="41">
        <v>260</v>
      </c>
      <c r="L14" s="41">
        <v>56</v>
      </c>
      <c r="M14" s="41">
        <v>249</v>
      </c>
      <c r="N14" s="41">
        <v>210</v>
      </c>
      <c r="O14" s="41">
        <v>311</v>
      </c>
      <c r="P14" s="41">
        <v>223</v>
      </c>
      <c r="Q14" s="41">
        <v>243</v>
      </c>
      <c r="R14" s="41">
        <v>270</v>
      </c>
      <c r="S14" s="41">
        <v>276</v>
      </c>
      <c r="T14" s="41">
        <v>280</v>
      </c>
      <c r="U14" s="41">
        <v>198</v>
      </c>
      <c r="V14" s="41">
        <v>354</v>
      </c>
      <c r="W14" s="41">
        <v>282</v>
      </c>
      <c r="X14" s="41">
        <v>323</v>
      </c>
      <c r="Y14" s="41">
        <v>186</v>
      </c>
      <c r="Z14" s="41">
        <v>233</v>
      </c>
      <c r="AA14" s="41">
        <v>40</v>
      </c>
      <c r="AB14" s="41">
        <v>55</v>
      </c>
      <c r="AC14" s="41">
        <v>284</v>
      </c>
      <c r="AD14" s="41">
        <v>590</v>
      </c>
      <c r="AE14" s="41">
        <v>533</v>
      </c>
      <c r="AF14" s="41">
        <v>354</v>
      </c>
      <c r="AG14" s="41">
        <v>440</v>
      </c>
      <c r="AH14" s="41">
        <v>168</v>
      </c>
      <c r="AI14" s="41">
        <v>58</v>
      </c>
      <c r="AJ14" s="41">
        <v>47</v>
      </c>
      <c r="AK14" s="41">
        <v>47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235</v>
      </c>
      <c r="BE14" s="41">
        <v>414</v>
      </c>
      <c r="BF14" s="41">
        <v>166</v>
      </c>
      <c r="BG14" s="41">
        <v>397</v>
      </c>
      <c r="BH14" s="41">
        <v>188</v>
      </c>
      <c r="BI14" s="41">
        <v>264</v>
      </c>
      <c r="BJ14" s="41">
        <v>148</v>
      </c>
      <c r="BK14" s="41">
        <v>247</v>
      </c>
      <c r="BL14" s="41">
        <v>213</v>
      </c>
      <c r="BM14" s="41">
        <v>341</v>
      </c>
      <c r="BN14" s="41">
        <v>121</v>
      </c>
      <c r="BO14" s="41">
        <v>262</v>
      </c>
      <c r="BP14" s="41">
        <v>202</v>
      </c>
      <c r="BQ14" s="41">
        <v>173</v>
      </c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285</v>
      </c>
      <c r="K19" s="25">
        <v>242</v>
      </c>
      <c r="L19" s="25">
        <v>130</v>
      </c>
      <c r="M19" s="25">
        <v>64</v>
      </c>
      <c r="N19" s="25">
        <v>246</v>
      </c>
      <c r="O19" s="25">
        <v>331</v>
      </c>
      <c r="P19" s="25">
        <v>207</v>
      </c>
      <c r="Q19" s="25">
        <v>258</v>
      </c>
      <c r="R19" s="25">
        <v>190</v>
      </c>
      <c r="S19" s="25">
        <v>336</v>
      </c>
      <c r="T19" s="25">
        <v>274</v>
      </c>
      <c r="U19" s="25">
        <v>214</v>
      </c>
      <c r="V19" s="25">
        <v>197</v>
      </c>
      <c r="W19" s="25">
        <v>226</v>
      </c>
      <c r="X19" s="25">
        <v>405</v>
      </c>
      <c r="Y19" s="25">
        <v>264</v>
      </c>
      <c r="Z19" s="25">
        <v>206</v>
      </c>
      <c r="AA19" s="25">
        <v>44</v>
      </c>
      <c r="AB19" s="25">
        <v>169</v>
      </c>
      <c r="AC19" s="25">
        <v>157</v>
      </c>
      <c r="AD19" s="25">
        <v>373</v>
      </c>
      <c r="AE19" s="25">
        <v>321</v>
      </c>
      <c r="AF19" s="25">
        <v>492</v>
      </c>
      <c r="AG19" s="25">
        <v>222</v>
      </c>
      <c r="AH19" s="25">
        <v>248</v>
      </c>
      <c r="AI19" s="25">
        <v>277</v>
      </c>
      <c r="AJ19" s="25">
        <v>494</v>
      </c>
      <c r="AK19" s="25">
        <v>57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135</v>
      </c>
      <c r="BF19" s="25">
        <v>513</v>
      </c>
      <c r="BG19" s="25">
        <v>166</v>
      </c>
      <c r="BH19" s="25">
        <v>395</v>
      </c>
      <c r="BI19" s="25">
        <v>187</v>
      </c>
      <c r="BJ19" s="25">
        <v>262</v>
      </c>
      <c r="BK19" s="25">
        <v>149</v>
      </c>
      <c r="BL19" s="25">
        <v>246</v>
      </c>
      <c r="BM19" s="25">
        <v>215</v>
      </c>
      <c r="BN19" s="25">
        <v>350</v>
      </c>
      <c r="BO19" s="25">
        <v>109</v>
      </c>
      <c r="BP19" s="25">
        <v>259</v>
      </c>
      <c r="BQ19" s="25">
        <v>173</v>
      </c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285</v>
      </c>
      <c r="K20" s="41">
        <v>242</v>
      </c>
      <c r="L20" s="41">
        <v>130</v>
      </c>
      <c r="M20" s="41">
        <v>64</v>
      </c>
      <c r="N20" s="41">
        <v>246</v>
      </c>
      <c r="O20" s="41">
        <v>331</v>
      </c>
      <c r="P20" s="41">
        <v>207</v>
      </c>
      <c r="Q20" s="41">
        <v>258</v>
      </c>
      <c r="R20" s="41">
        <v>190</v>
      </c>
      <c r="S20" s="41">
        <v>336</v>
      </c>
      <c r="T20" s="41">
        <v>274</v>
      </c>
      <c r="U20" s="41">
        <v>214</v>
      </c>
      <c r="V20" s="41">
        <v>197</v>
      </c>
      <c r="W20" s="41">
        <v>226</v>
      </c>
      <c r="X20" s="41">
        <v>405</v>
      </c>
      <c r="Y20" s="41">
        <v>264</v>
      </c>
      <c r="Z20" s="41">
        <v>206</v>
      </c>
      <c r="AA20" s="41">
        <v>44</v>
      </c>
      <c r="AB20" s="41">
        <v>169</v>
      </c>
      <c r="AC20" s="41">
        <v>157</v>
      </c>
      <c r="AD20" s="41">
        <v>373</v>
      </c>
      <c r="AE20" s="41">
        <v>321</v>
      </c>
      <c r="AF20" s="41">
        <v>492</v>
      </c>
      <c r="AG20" s="41">
        <v>222</v>
      </c>
      <c r="AH20" s="41">
        <v>248</v>
      </c>
      <c r="AI20" s="41">
        <v>277</v>
      </c>
      <c r="AJ20" s="41">
        <v>494</v>
      </c>
      <c r="AK20" s="41">
        <v>57</v>
      </c>
      <c r="AL20" s="41">
        <v>0</v>
      </c>
      <c r="AM20" s="41">
        <v>0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135</v>
      </c>
      <c r="BF20" s="41">
        <v>513</v>
      </c>
      <c r="BG20" s="41">
        <v>166</v>
      </c>
      <c r="BH20" s="41">
        <v>395</v>
      </c>
      <c r="BI20" s="41">
        <v>187</v>
      </c>
      <c r="BJ20" s="41">
        <v>262</v>
      </c>
      <c r="BK20" s="41">
        <v>149</v>
      </c>
      <c r="BL20" s="41">
        <v>246</v>
      </c>
      <c r="BM20" s="41">
        <v>215</v>
      </c>
      <c r="BN20" s="41">
        <v>350</v>
      </c>
      <c r="BO20" s="41">
        <v>109</v>
      </c>
      <c r="BP20" s="41">
        <v>259</v>
      </c>
      <c r="BQ20" s="41">
        <v>173</v>
      </c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352</v>
      </c>
      <c r="K22" s="25">
        <v>305</v>
      </c>
      <c r="L22" s="25">
        <v>351</v>
      </c>
      <c r="M22" s="25">
        <v>128</v>
      </c>
      <c r="N22" s="25">
        <v>302</v>
      </c>
      <c r="O22" s="25">
        <v>404</v>
      </c>
      <c r="P22" s="25">
        <v>350</v>
      </c>
      <c r="Q22" s="25">
        <v>310</v>
      </c>
      <c r="R22" s="25">
        <v>287</v>
      </c>
      <c r="S22" s="25">
        <v>381</v>
      </c>
      <c r="T22" s="25">
        <v>378</v>
      </c>
      <c r="U22" s="25">
        <v>207</v>
      </c>
      <c r="V22" s="25">
        <v>260</v>
      </c>
      <c r="W22" s="25">
        <v>220</v>
      </c>
      <c r="X22" s="25">
        <v>274</v>
      </c>
      <c r="Y22" s="25">
        <v>286</v>
      </c>
      <c r="Z22" s="25">
        <v>246</v>
      </c>
      <c r="AA22" s="25">
        <v>253</v>
      </c>
      <c r="AB22" s="25">
        <v>351</v>
      </c>
      <c r="AC22" s="25">
        <v>321</v>
      </c>
      <c r="AD22" s="25">
        <v>482</v>
      </c>
      <c r="AE22" s="25">
        <v>700</v>
      </c>
      <c r="AF22" s="25">
        <v>848</v>
      </c>
      <c r="AG22" s="25">
        <v>593</v>
      </c>
      <c r="AH22" s="25">
        <v>836</v>
      </c>
      <c r="AI22" s="25">
        <v>859</v>
      </c>
      <c r="AJ22" s="25">
        <v>994</v>
      </c>
      <c r="AK22" s="25">
        <v>340</v>
      </c>
      <c r="AL22" s="25">
        <v>340</v>
      </c>
      <c r="AM22" s="25">
        <v>141</v>
      </c>
      <c r="AN22" s="25">
        <v>81</v>
      </c>
      <c r="AO22" s="25">
        <v>39</v>
      </c>
      <c r="AP22" s="25">
        <v>21</v>
      </c>
      <c r="AQ22" s="25">
        <v>18</v>
      </c>
      <c r="AR22" s="25">
        <v>18</v>
      </c>
      <c r="AS22" s="25">
        <v>18</v>
      </c>
      <c r="AT22" s="25">
        <v>18</v>
      </c>
      <c r="AU22" s="25">
        <v>18</v>
      </c>
      <c r="AV22" s="25">
        <v>18</v>
      </c>
      <c r="AW22" s="25">
        <v>18</v>
      </c>
      <c r="AX22" s="25">
        <v>18</v>
      </c>
      <c r="AY22" s="25">
        <v>18</v>
      </c>
      <c r="AZ22" s="25">
        <v>18</v>
      </c>
      <c r="BA22" s="25">
        <v>18</v>
      </c>
      <c r="BB22" s="25">
        <v>18</v>
      </c>
      <c r="BC22" s="25">
        <v>18</v>
      </c>
      <c r="BD22" s="25">
        <v>18</v>
      </c>
      <c r="BE22" s="25">
        <v>150</v>
      </c>
      <c r="BF22" s="25">
        <v>382</v>
      </c>
      <c r="BG22" s="25">
        <v>195</v>
      </c>
      <c r="BH22" s="25">
        <v>426</v>
      </c>
      <c r="BI22" s="25">
        <v>229</v>
      </c>
      <c r="BJ22" s="25">
        <v>304</v>
      </c>
      <c r="BK22" s="25">
        <v>189</v>
      </c>
      <c r="BL22" s="25">
        <v>294</v>
      </c>
      <c r="BM22" s="25">
        <v>262</v>
      </c>
      <c r="BN22" s="25">
        <v>404</v>
      </c>
      <c r="BO22" s="25">
        <v>176</v>
      </c>
      <c r="BP22" s="25">
        <v>309</v>
      </c>
      <c r="BQ22" s="25">
        <v>171</v>
      </c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352</v>
      </c>
      <c r="K23" s="41">
        <v>305</v>
      </c>
      <c r="L23" s="41">
        <v>351</v>
      </c>
      <c r="M23" s="41">
        <v>128</v>
      </c>
      <c r="N23" s="41">
        <v>302</v>
      </c>
      <c r="O23" s="41">
        <v>404</v>
      </c>
      <c r="P23" s="41">
        <v>350</v>
      </c>
      <c r="Q23" s="41">
        <v>310</v>
      </c>
      <c r="R23" s="41">
        <v>287</v>
      </c>
      <c r="S23" s="41">
        <v>381</v>
      </c>
      <c r="T23" s="41">
        <v>378</v>
      </c>
      <c r="U23" s="41">
        <v>207</v>
      </c>
      <c r="V23" s="41">
        <v>260</v>
      </c>
      <c r="W23" s="41">
        <v>220</v>
      </c>
      <c r="X23" s="41">
        <v>274</v>
      </c>
      <c r="Y23" s="41">
        <v>286</v>
      </c>
      <c r="Z23" s="41">
        <v>246</v>
      </c>
      <c r="AA23" s="41">
        <v>253</v>
      </c>
      <c r="AB23" s="41">
        <v>351</v>
      </c>
      <c r="AC23" s="41">
        <v>321</v>
      </c>
      <c r="AD23" s="41">
        <v>482</v>
      </c>
      <c r="AE23" s="41">
        <v>700</v>
      </c>
      <c r="AF23" s="41">
        <v>848</v>
      </c>
      <c r="AG23" s="41">
        <v>593</v>
      </c>
      <c r="AH23" s="41">
        <v>836</v>
      </c>
      <c r="AI23" s="41">
        <v>859</v>
      </c>
      <c r="AJ23" s="41">
        <v>994</v>
      </c>
      <c r="AK23" s="41">
        <v>340</v>
      </c>
      <c r="AL23" s="41">
        <v>340</v>
      </c>
      <c r="AM23" s="41">
        <v>141</v>
      </c>
      <c r="AN23" s="41">
        <v>81</v>
      </c>
      <c r="AO23" s="41">
        <v>39</v>
      </c>
      <c r="AP23" s="41">
        <v>21</v>
      </c>
      <c r="AQ23" s="41">
        <v>18</v>
      </c>
      <c r="AR23" s="41">
        <v>18</v>
      </c>
      <c r="AS23" s="41">
        <v>18</v>
      </c>
      <c r="AT23" s="41">
        <v>18</v>
      </c>
      <c r="AU23" s="41">
        <v>18</v>
      </c>
      <c r="AV23" s="41">
        <v>18</v>
      </c>
      <c r="AW23" s="41">
        <v>18</v>
      </c>
      <c r="AX23" s="41">
        <v>18</v>
      </c>
      <c r="AY23" s="41">
        <v>18</v>
      </c>
      <c r="AZ23" s="41">
        <v>18</v>
      </c>
      <c r="BA23" s="41">
        <v>18</v>
      </c>
      <c r="BB23" s="41">
        <v>18</v>
      </c>
      <c r="BC23" s="41">
        <v>18</v>
      </c>
      <c r="BD23" s="41">
        <v>18</v>
      </c>
      <c r="BE23" s="41">
        <v>150</v>
      </c>
      <c r="BF23" s="41">
        <v>382</v>
      </c>
      <c r="BG23" s="41">
        <v>195</v>
      </c>
      <c r="BH23" s="41">
        <v>426</v>
      </c>
      <c r="BI23" s="41">
        <v>229</v>
      </c>
      <c r="BJ23" s="41">
        <v>304</v>
      </c>
      <c r="BK23" s="41">
        <v>189</v>
      </c>
      <c r="BL23" s="41">
        <v>294</v>
      </c>
      <c r="BM23" s="41">
        <v>262</v>
      </c>
      <c r="BN23" s="41">
        <v>404</v>
      </c>
      <c r="BO23" s="41">
        <v>176</v>
      </c>
      <c r="BP23" s="41">
        <v>309</v>
      </c>
      <c r="BQ23" s="41">
        <v>171</v>
      </c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141</v>
      </c>
      <c r="K25" s="25">
        <v>289</v>
      </c>
      <c r="L25" s="25">
        <v>84</v>
      </c>
      <c r="M25" s="25">
        <v>287</v>
      </c>
      <c r="N25" s="25">
        <v>72</v>
      </c>
      <c r="O25" s="25">
        <v>230</v>
      </c>
      <c r="P25" s="25">
        <v>258</v>
      </c>
      <c r="Q25" s="25">
        <v>298</v>
      </c>
      <c r="R25" s="25">
        <v>213</v>
      </c>
      <c r="S25" s="25">
        <v>242</v>
      </c>
      <c r="T25" s="25">
        <v>277</v>
      </c>
      <c r="U25" s="25">
        <v>385</v>
      </c>
      <c r="V25" s="25">
        <v>319</v>
      </c>
      <c r="W25" s="25">
        <v>266</v>
      </c>
      <c r="X25" s="25">
        <v>351</v>
      </c>
      <c r="Y25" s="25">
        <v>252</v>
      </c>
      <c r="Z25" s="25">
        <v>243</v>
      </c>
      <c r="AA25" s="25">
        <v>37</v>
      </c>
      <c r="AB25" s="25">
        <v>71</v>
      </c>
      <c r="AC25" s="25">
        <v>187</v>
      </c>
      <c r="AD25" s="25">
        <v>212</v>
      </c>
      <c r="AE25" s="25">
        <v>103</v>
      </c>
      <c r="AF25" s="25">
        <v>344</v>
      </c>
      <c r="AG25" s="25">
        <v>476</v>
      </c>
      <c r="AH25" s="25">
        <v>5</v>
      </c>
      <c r="AI25" s="25">
        <v>254</v>
      </c>
      <c r="AJ25" s="25">
        <v>359</v>
      </c>
      <c r="AK25" s="25">
        <v>700</v>
      </c>
      <c r="AL25" s="25">
        <v>0</v>
      </c>
      <c r="AM25" s="25">
        <v>231</v>
      </c>
      <c r="AN25" s="25">
        <v>60</v>
      </c>
      <c r="AO25" s="25">
        <v>42</v>
      </c>
      <c r="AP25" s="25">
        <v>17</v>
      </c>
      <c r="AQ25" s="25">
        <v>3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3</v>
      </c>
      <c r="BF25" s="25">
        <v>281</v>
      </c>
      <c r="BG25" s="25">
        <v>353</v>
      </c>
      <c r="BH25" s="25">
        <v>162</v>
      </c>
      <c r="BI25" s="25">
        <v>384</v>
      </c>
      <c r="BJ25" s="25">
        <v>187</v>
      </c>
      <c r="BK25" s="25">
        <v>264</v>
      </c>
      <c r="BL25" s="25">
        <v>141</v>
      </c>
      <c r="BM25" s="25">
        <v>247</v>
      </c>
      <c r="BN25" s="25">
        <v>208</v>
      </c>
      <c r="BO25" s="25">
        <v>337</v>
      </c>
      <c r="BP25" s="25">
        <v>127</v>
      </c>
      <c r="BQ25" s="25">
        <v>311</v>
      </c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0.99951540996317112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141</v>
      </c>
      <c r="K26" s="41">
        <v>289</v>
      </c>
      <c r="L26" s="41">
        <v>84</v>
      </c>
      <c r="M26" s="41">
        <v>289</v>
      </c>
      <c r="N26" s="41">
        <v>72</v>
      </c>
      <c r="O26" s="41">
        <v>230</v>
      </c>
      <c r="P26" s="41">
        <v>258</v>
      </c>
      <c r="Q26" s="41">
        <v>299</v>
      </c>
      <c r="R26" s="41">
        <v>213</v>
      </c>
      <c r="S26" s="41">
        <v>242</v>
      </c>
      <c r="T26" s="41">
        <v>277</v>
      </c>
      <c r="U26" s="41">
        <v>385</v>
      </c>
      <c r="V26" s="41">
        <v>319</v>
      </c>
      <c r="W26" s="41">
        <v>266</v>
      </c>
      <c r="X26" s="41">
        <v>351</v>
      </c>
      <c r="Y26" s="41">
        <v>252</v>
      </c>
      <c r="Z26" s="41">
        <v>243</v>
      </c>
      <c r="AA26" s="41">
        <v>37</v>
      </c>
      <c r="AB26" s="41">
        <v>71</v>
      </c>
      <c r="AC26" s="41">
        <v>187</v>
      </c>
      <c r="AD26" s="41">
        <v>212</v>
      </c>
      <c r="AE26" s="41">
        <v>103</v>
      </c>
      <c r="AF26" s="41">
        <v>344</v>
      </c>
      <c r="AG26" s="41">
        <v>476</v>
      </c>
      <c r="AH26" s="41">
        <v>5</v>
      </c>
      <c r="AI26" s="41">
        <v>254</v>
      </c>
      <c r="AJ26" s="41">
        <v>359</v>
      </c>
      <c r="AK26" s="41">
        <v>700</v>
      </c>
      <c r="AL26" s="41">
        <v>0</v>
      </c>
      <c r="AM26" s="41">
        <v>231</v>
      </c>
      <c r="AN26" s="41">
        <v>60</v>
      </c>
      <c r="AO26" s="41">
        <v>42</v>
      </c>
      <c r="AP26" s="41">
        <v>17</v>
      </c>
      <c r="AQ26" s="41">
        <v>3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3</v>
      </c>
      <c r="BF26" s="41">
        <v>281</v>
      </c>
      <c r="BG26" s="41">
        <v>353</v>
      </c>
      <c r="BH26" s="41">
        <v>162</v>
      </c>
      <c r="BI26" s="41">
        <v>384</v>
      </c>
      <c r="BJ26" s="41">
        <v>187</v>
      </c>
      <c r="BK26" s="41">
        <v>266</v>
      </c>
      <c r="BL26" s="41">
        <v>141</v>
      </c>
      <c r="BM26" s="41">
        <v>248</v>
      </c>
      <c r="BN26" s="41">
        <v>208</v>
      </c>
      <c r="BO26" s="41">
        <v>337</v>
      </c>
      <c r="BP26" s="41">
        <v>126</v>
      </c>
      <c r="BQ26" s="41">
        <v>311</v>
      </c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23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441" priority="16" operator="greaterThan">
      <formula>95%</formula>
    </cfRule>
    <cfRule type="cellIs" dxfId="440" priority="17" operator="greaterThanOrEqual">
      <formula>90%</formula>
    </cfRule>
    <cfRule type="cellIs" dxfId="439" priority="18" operator="lessThan">
      <formula>89.99%</formula>
    </cfRule>
  </conditionalFormatting>
  <conditionalFormatting sqref="CI13">
    <cfRule type="cellIs" dxfId="438" priority="13" operator="greaterThan">
      <formula>95%</formula>
    </cfRule>
    <cfRule type="cellIs" dxfId="437" priority="14" operator="greaterThanOrEqual">
      <formula>90%</formula>
    </cfRule>
    <cfRule type="cellIs" dxfId="436" priority="15" operator="lessThan">
      <formula>89.99%</formula>
    </cfRule>
  </conditionalFormatting>
  <conditionalFormatting sqref="CI16">
    <cfRule type="cellIs" dxfId="435" priority="10" operator="greaterThan">
      <formula>95%</formula>
    </cfRule>
    <cfRule type="cellIs" dxfId="434" priority="11" operator="greaterThanOrEqual">
      <formula>90%</formula>
    </cfRule>
    <cfRule type="cellIs" dxfId="433" priority="12" operator="lessThan">
      <formula>89.99%</formula>
    </cfRule>
  </conditionalFormatting>
  <conditionalFormatting sqref="CI19">
    <cfRule type="cellIs" dxfId="432" priority="7" operator="greaterThan">
      <formula>95%</formula>
    </cfRule>
    <cfRule type="cellIs" dxfId="431" priority="8" operator="greaterThanOrEqual">
      <formula>90%</formula>
    </cfRule>
    <cfRule type="cellIs" dxfId="430" priority="9" operator="lessThan">
      <formula>89.99%</formula>
    </cfRule>
  </conditionalFormatting>
  <conditionalFormatting sqref="CI22">
    <cfRule type="cellIs" dxfId="429" priority="2" operator="greaterThanOrEqual">
      <formula>100%</formula>
    </cfRule>
    <cfRule type="cellIs" dxfId="428" priority="3" operator="lessThan">
      <formula>99.99%</formula>
    </cfRule>
  </conditionalFormatting>
  <conditionalFormatting sqref="CI25">
    <cfRule type="cellIs" dxfId="427" priority="4" operator="greaterThan">
      <formula>95%</formula>
    </cfRule>
    <cfRule type="cellIs" dxfId="426" priority="5" operator="greaterThanOrEqual">
      <formula>90%</formula>
    </cfRule>
    <cfRule type="cellIs" dxfId="425" priority="6" operator="lessThan">
      <formula>89.99%</formula>
    </cfRule>
  </conditionalFormatting>
  <dataValidations count="1">
    <dataValidation showDropDown="1" showInputMessage="1" showErrorMessage="1" sqref="C21 G19:G23 G10:G11 G16:G17 G13:G14 G25:G26" xr:uid="{6D06CCCE-76E7-4D90-89FC-824A8B89495C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CE1E-A507-4279-B5CF-C331A441C594}">
  <sheetPr>
    <tabColor rgb="FFB8006E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13</v>
      </c>
      <c r="F2" s="138" t="s">
        <v>70</v>
      </c>
      <c r="G2" s="138"/>
      <c r="H2" s="22">
        <v>301354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18</v>
      </c>
      <c r="K10" s="25">
        <v>20</v>
      </c>
      <c r="L10" s="25">
        <v>6</v>
      </c>
      <c r="M10" s="25">
        <v>24</v>
      </c>
      <c r="N10" s="25">
        <v>12</v>
      </c>
      <c r="O10" s="25">
        <v>19</v>
      </c>
      <c r="P10" s="25">
        <v>14</v>
      </c>
      <c r="Q10" s="25">
        <v>15</v>
      </c>
      <c r="R10" s="25">
        <v>15</v>
      </c>
      <c r="S10" s="25">
        <v>25</v>
      </c>
      <c r="T10" s="25">
        <v>21</v>
      </c>
      <c r="U10" s="25">
        <v>16</v>
      </c>
      <c r="V10" s="25">
        <v>23</v>
      </c>
      <c r="W10" s="25">
        <v>22</v>
      </c>
      <c r="X10" s="25">
        <v>22</v>
      </c>
      <c r="Y10" s="25">
        <v>16</v>
      </c>
      <c r="Z10" s="25">
        <v>14</v>
      </c>
      <c r="AA10" s="25">
        <v>5</v>
      </c>
      <c r="AB10" s="25">
        <v>14</v>
      </c>
      <c r="AC10" s="25">
        <v>33</v>
      </c>
      <c r="AD10" s="25">
        <v>37</v>
      </c>
      <c r="AE10" s="25">
        <v>40</v>
      </c>
      <c r="AF10" s="25">
        <v>36</v>
      </c>
      <c r="AG10" s="25">
        <v>34</v>
      </c>
      <c r="AH10" s="25">
        <v>17</v>
      </c>
      <c r="AI10" s="25">
        <v>8</v>
      </c>
      <c r="AJ10" s="25">
        <v>12</v>
      </c>
      <c r="AK10" s="25">
        <v>18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11</v>
      </c>
      <c r="BE10" s="25">
        <v>35</v>
      </c>
      <c r="BF10" s="25">
        <v>21</v>
      </c>
      <c r="BG10" s="25">
        <v>26</v>
      </c>
      <c r="BH10" s="25">
        <v>11</v>
      </c>
      <c r="BI10" s="25">
        <v>19</v>
      </c>
      <c r="BJ10" s="25">
        <v>17</v>
      </c>
      <c r="BK10" s="25">
        <v>21</v>
      </c>
      <c r="BL10" s="25">
        <v>14</v>
      </c>
      <c r="BM10" s="25">
        <v>22</v>
      </c>
      <c r="BN10" s="25">
        <v>15</v>
      </c>
      <c r="BO10" s="25">
        <v>17</v>
      </c>
      <c r="BP10" s="25">
        <v>10</v>
      </c>
      <c r="BQ10" s="25">
        <v>19</v>
      </c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53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18</v>
      </c>
      <c r="K11" s="41">
        <v>20</v>
      </c>
      <c r="L11" s="41">
        <v>6</v>
      </c>
      <c r="M11" s="41">
        <v>24</v>
      </c>
      <c r="N11" s="41">
        <v>12</v>
      </c>
      <c r="O11" s="41">
        <v>19</v>
      </c>
      <c r="P11" s="41">
        <v>14</v>
      </c>
      <c r="Q11" s="41">
        <v>15</v>
      </c>
      <c r="R11" s="41">
        <v>15</v>
      </c>
      <c r="S11" s="41">
        <v>25</v>
      </c>
      <c r="T11" s="41">
        <v>21</v>
      </c>
      <c r="U11" s="41">
        <v>16</v>
      </c>
      <c r="V11" s="41">
        <v>23</v>
      </c>
      <c r="W11" s="41">
        <v>22</v>
      </c>
      <c r="X11" s="41">
        <v>22</v>
      </c>
      <c r="Y11" s="41">
        <v>16</v>
      </c>
      <c r="Z11" s="41">
        <v>14</v>
      </c>
      <c r="AA11" s="41">
        <v>5</v>
      </c>
      <c r="AB11" s="41">
        <v>14</v>
      </c>
      <c r="AC11" s="41">
        <v>33</v>
      </c>
      <c r="AD11" s="41">
        <v>37</v>
      </c>
      <c r="AE11" s="41">
        <v>40</v>
      </c>
      <c r="AF11" s="41">
        <v>36</v>
      </c>
      <c r="AG11" s="41">
        <v>34</v>
      </c>
      <c r="AH11" s="41">
        <v>17</v>
      </c>
      <c r="AI11" s="41">
        <v>8</v>
      </c>
      <c r="AJ11" s="41">
        <v>12</v>
      </c>
      <c r="AK11" s="41">
        <v>18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11</v>
      </c>
      <c r="BE11" s="41">
        <v>35</v>
      </c>
      <c r="BF11" s="41">
        <v>21</v>
      </c>
      <c r="BG11" s="41">
        <v>26</v>
      </c>
      <c r="BH11" s="41">
        <v>11</v>
      </c>
      <c r="BI11" s="41">
        <v>19</v>
      </c>
      <c r="BJ11" s="41">
        <v>17</v>
      </c>
      <c r="BK11" s="41">
        <v>21</v>
      </c>
      <c r="BL11" s="41">
        <v>14</v>
      </c>
      <c r="BM11" s="41">
        <v>22</v>
      </c>
      <c r="BN11" s="41">
        <v>15</v>
      </c>
      <c r="BO11" s="41">
        <v>17</v>
      </c>
      <c r="BP11" s="41">
        <v>10</v>
      </c>
      <c r="BQ11" s="41">
        <v>19</v>
      </c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54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182</v>
      </c>
      <c r="K13" s="25">
        <v>200</v>
      </c>
      <c r="L13" s="25">
        <v>59</v>
      </c>
      <c r="M13" s="25">
        <v>234</v>
      </c>
      <c r="N13" s="25">
        <v>122</v>
      </c>
      <c r="O13" s="25">
        <v>191</v>
      </c>
      <c r="P13" s="25">
        <v>133</v>
      </c>
      <c r="Q13" s="25">
        <v>150</v>
      </c>
      <c r="R13" s="25">
        <v>145</v>
      </c>
      <c r="S13" s="25">
        <v>250</v>
      </c>
      <c r="T13" s="25">
        <v>207</v>
      </c>
      <c r="U13" s="25">
        <v>163</v>
      </c>
      <c r="V13" s="25">
        <v>232</v>
      </c>
      <c r="W13" s="25">
        <v>220</v>
      </c>
      <c r="X13" s="25">
        <v>219</v>
      </c>
      <c r="Y13" s="25">
        <v>162</v>
      </c>
      <c r="Z13" s="25">
        <v>100</v>
      </c>
      <c r="AA13" s="25">
        <v>39</v>
      </c>
      <c r="AB13" s="25">
        <v>137</v>
      </c>
      <c r="AC13" s="25">
        <v>327</v>
      </c>
      <c r="AD13" s="25">
        <v>365</v>
      </c>
      <c r="AE13" s="25">
        <v>396</v>
      </c>
      <c r="AF13" s="25">
        <v>360</v>
      </c>
      <c r="AG13" s="25">
        <v>337</v>
      </c>
      <c r="AH13" s="25">
        <v>170</v>
      </c>
      <c r="AI13" s="25">
        <v>79</v>
      </c>
      <c r="AJ13" s="25">
        <v>117</v>
      </c>
      <c r="AK13" s="25">
        <v>174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108</v>
      </c>
      <c r="BE13" s="25">
        <v>351</v>
      </c>
      <c r="BF13" s="25">
        <v>205</v>
      </c>
      <c r="BG13" s="25">
        <v>255</v>
      </c>
      <c r="BH13" s="25">
        <v>105</v>
      </c>
      <c r="BI13" s="25">
        <v>194</v>
      </c>
      <c r="BJ13" s="25">
        <v>165</v>
      </c>
      <c r="BK13" s="25">
        <v>209</v>
      </c>
      <c r="BL13" s="25">
        <v>136</v>
      </c>
      <c r="BM13" s="25">
        <v>216</v>
      </c>
      <c r="BN13" s="25">
        <v>150</v>
      </c>
      <c r="BO13" s="25">
        <v>169</v>
      </c>
      <c r="BP13" s="25">
        <v>97</v>
      </c>
      <c r="BQ13" s="25">
        <v>183</v>
      </c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0.98999258710155669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183</v>
      </c>
      <c r="K14" s="41">
        <v>201</v>
      </c>
      <c r="L14" s="41">
        <v>59</v>
      </c>
      <c r="M14" s="41">
        <v>235</v>
      </c>
      <c r="N14" s="41">
        <v>122</v>
      </c>
      <c r="O14" s="41">
        <v>192</v>
      </c>
      <c r="P14" s="41">
        <v>135</v>
      </c>
      <c r="Q14" s="41">
        <v>150</v>
      </c>
      <c r="R14" s="41">
        <v>146</v>
      </c>
      <c r="S14" s="41">
        <v>251</v>
      </c>
      <c r="T14" s="41">
        <v>208</v>
      </c>
      <c r="U14" s="41">
        <v>163</v>
      </c>
      <c r="V14" s="41">
        <v>233</v>
      </c>
      <c r="W14" s="41">
        <v>221</v>
      </c>
      <c r="X14" s="41">
        <v>222</v>
      </c>
      <c r="Y14" s="41">
        <v>163</v>
      </c>
      <c r="Z14" s="41">
        <v>135</v>
      </c>
      <c r="AA14" s="41">
        <v>49</v>
      </c>
      <c r="AB14" s="41">
        <v>137</v>
      </c>
      <c r="AC14" s="41">
        <v>329</v>
      </c>
      <c r="AD14" s="41">
        <v>366</v>
      </c>
      <c r="AE14" s="41">
        <v>398</v>
      </c>
      <c r="AF14" s="41">
        <v>361</v>
      </c>
      <c r="AG14" s="41">
        <v>337</v>
      </c>
      <c r="AH14" s="41">
        <v>172</v>
      </c>
      <c r="AI14" s="41">
        <v>79</v>
      </c>
      <c r="AJ14" s="41">
        <v>117</v>
      </c>
      <c r="AK14" s="41">
        <v>176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108</v>
      </c>
      <c r="BE14" s="41">
        <v>351</v>
      </c>
      <c r="BF14" s="41">
        <v>206</v>
      </c>
      <c r="BG14" s="41">
        <v>257</v>
      </c>
      <c r="BH14" s="41">
        <v>106</v>
      </c>
      <c r="BI14" s="41">
        <v>194</v>
      </c>
      <c r="BJ14" s="41">
        <v>166</v>
      </c>
      <c r="BK14" s="41">
        <v>210</v>
      </c>
      <c r="BL14" s="41">
        <v>136</v>
      </c>
      <c r="BM14" s="41">
        <v>218</v>
      </c>
      <c r="BN14" s="41">
        <v>150</v>
      </c>
      <c r="BO14" s="41">
        <v>169</v>
      </c>
      <c r="BP14" s="41">
        <v>97</v>
      </c>
      <c r="BQ14" s="41">
        <v>186</v>
      </c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1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1</v>
      </c>
      <c r="AE16" s="25">
        <v>0</v>
      </c>
      <c r="AF16" s="25">
        <v>2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1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1</v>
      </c>
      <c r="AE17" s="41">
        <v>0</v>
      </c>
      <c r="AF17" s="41">
        <v>2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243</v>
      </c>
      <c r="K19" s="25">
        <v>242</v>
      </c>
      <c r="L19" s="25">
        <v>0</v>
      </c>
      <c r="M19" s="25">
        <v>193</v>
      </c>
      <c r="N19" s="25">
        <v>100</v>
      </c>
      <c r="O19" s="25">
        <v>257</v>
      </c>
      <c r="P19" s="25">
        <v>191</v>
      </c>
      <c r="Q19" s="25">
        <v>111</v>
      </c>
      <c r="R19" s="25">
        <v>167</v>
      </c>
      <c r="S19" s="25">
        <v>150</v>
      </c>
      <c r="T19" s="25">
        <v>335</v>
      </c>
      <c r="U19" s="25">
        <v>0</v>
      </c>
      <c r="V19" s="25">
        <v>287</v>
      </c>
      <c r="W19" s="25">
        <v>93</v>
      </c>
      <c r="X19" s="25">
        <v>413</v>
      </c>
      <c r="Y19" s="25">
        <v>0</v>
      </c>
      <c r="Z19" s="25">
        <v>292</v>
      </c>
      <c r="AA19" s="25">
        <v>0</v>
      </c>
      <c r="AB19" s="25">
        <v>0</v>
      </c>
      <c r="AC19" s="25">
        <v>281</v>
      </c>
      <c r="AD19" s="25">
        <v>398</v>
      </c>
      <c r="AE19" s="25">
        <v>156</v>
      </c>
      <c r="AF19" s="25">
        <v>414</v>
      </c>
      <c r="AG19" s="25">
        <v>196</v>
      </c>
      <c r="AH19" s="25">
        <v>0</v>
      </c>
      <c r="AI19" s="25">
        <v>361</v>
      </c>
      <c r="AJ19" s="25">
        <v>626</v>
      </c>
      <c r="AK19" s="25">
        <v>74</v>
      </c>
      <c r="AL19" s="25">
        <v>0</v>
      </c>
      <c r="AM19" s="25">
        <v>144</v>
      </c>
      <c r="AN19" s="25">
        <v>32</v>
      </c>
      <c r="AO19" s="25">
        <v>1</v>
      </c>
      <c r="AP19" s="25">
        <v>0</v>
      </c>
      <c r="AQ19" s="25">
        <v>1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2</v>
      </c>
      <c r="BE19" s="25">
        <v>70</v>
      </c>
      <c r="BF19" s="25">
        <v>389</v>
      </c>
      <c r="BG19" s="25">
        <v>203</v>
      </c>
      <c r="BH19" s="25">
        <v>257</v>
      </c>
      <c r="BI19" s="25">
        <v>105</v>
      </c>
      <c r="BJ19" s="25">
        <v>192</v>
      </c>
      <c r="BK19" s="25">
        <v>165</v>
      </c>
      <c r="BL19" s="25">
        <v>209</v>
      </c>
      <c r="BM19" s="25">
        <v>135</v>
      </c>
      <c r="BN19" s="25">
        <v>266</v>
      </c>
      <c r="BO19" s="25">
        <v>102</v>
      </c>
      <c r="BP19" s="25">
        <v>166</v>
      </c>
      <c r="BQ19" s="25">
        <v>91</v>
      </c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243</v>
      </c>
      <c r="K20" s="41">
        <v>242</v>
      </c>
      <c r="L20" s="41">
        <v>0</v>
      </c>
      <c r="M20" s="41">
        <v>193</v>
      </c>
      <c r="N20" s="41">
        <v>100</v>
      </c>
      <c r="O20" s="41">
        <v>257</v>
      </c>
      <c r="P20" s="41">
        <v>191</v>
      </c>
      <c r="Q20" s="41">
        <v>111</v>
      </c>
      <c r="R20" s="41">
        <v>167</v>
      </c>
      <c r="S20" s="41">
        <v>150</v>
      </c>
      <c r="T20" s="41">
        <v>335</v>
      </c>
      <c r="U20" s="41">
        <v>0</v>
      </c>
      <c r="V20" s="41">
        <v>287</v>
      </c>
      <c r="W20" s="41">
        <v>93</v>
      </c>
      <c r="X20" s="41">
        <v>413</v>
      </c>
      <c r="Y20" s="41">
        <v>0</v>
      </c>
      <c r="Z20" s="41">
        <v>292</v>
      </c>
      <c r="AA20" s="41">
        <v>0</v>
      </c>
      <c r="AB20" s="41">
        <v>0</v>
      </c>
      <c r="AC20" s="41">
        <v>281</v>
      </c>
      <c r="AD20" s="41">
        <v>398</v>
      </c>
      <c r="AE20" s="41">
        <v>156</v>
      </c>
      <c r="AF20" s="41">
        <v>414</v>
      </c>
      <c r="AG20" s="41">
        <v>196</v>
      </c>
      <c r="AH20" s="41">
        <v>0</v>
      </c>
      <c r="AI20" s="41">
        <v>361</v>
      </c>
      <c r="AJ20" s="41">
        <v>626</v>
      </c>
      <c r="AK20" s="41">
        <v>74</v>
      </c>
      <c r="AL20" s="41">
        <v>0</v>
      </c>
      <c r="AM20" s="41">
        <v>144</v>
      </c>
      <c r="AN20" s="41">
        <v>32</v>
      </c>
      <c r="AO20" s="41">
        <v>1</v>
      </c>
      <c r="AP20" s="41">
        <v>0</v>
      </c>
      <c r="AQ20" s="41">
        <v>1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2</v>
      </c>
      <c r="BE20" s="41">
        <v>70</v>
      </c>
      <c r="BF20" s="41">
        <v>389</v>
      </c>
      <c r="BG20" s="41">
        <v>203</v>
      </c>
      <c r="BH20" s="41">
        <v>257</v>
      </c>
      <c r="BI20" s="41">
        <v>105</v>
      </c>
      <c r="BJ20" s="41">
        <v>192</v>
      </c>
      <c r="BK20" s="41">
        <v>165</v>
      </c>
      <c r="BL20" s="41">
        <v>209</v>
      </c>
      <c r="BM20" s="41">
        <v>135</v>
      </c>
      <c r="BN20" s="41">
        <v>266</v>
      </c>
      <c r="BO20" s="41">
        <v>102</v>
      </c>
      <c r="BP20" s="41">
        <v>166</v>
      </c>
      <c r="BQ20" s="41">
        <v>91</v>
      </c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x14ac:dyDescent="0.2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333</v>
      </c>
      <c r="K22" s="25">
        <v>314</v>
      </c>
      <c r="L22" s="25">
        <v>232</v>
      </c>
      <c r="M22" s="25">
        <v>152</v>
      </c>
      <c r="N22" s="25">
        <v>122</v>
      </c>
      <c r="O22" s="25">
        <v>208</v>
      </c>
      <c r="P22" s="25">
        <v>263</v>
      </c>
      <c r="Q22" s="25">
        <v>180</v>
      </c>
      <c r="R22" s="25">
        <v>198</v>
      </c>
      <c r="S22" s="25">
        <v>203</v>
      </c>
      <c r="T22" s="25">
        <v>363</v>
      </c>
      <c r="U22" s="25">
        <v>163</v>
      </c>
      <c r="V22" s="25">
        <v>228</v>
      </c>
      <c r="W22" s="25">
        <v>136</v>
      </c>
      <c r="X22" s="25">
        <v>401</v>
      </c>
      <c r="Y22" s="25">
        <v>225</v>
      </c>
      <c r="Z22" s="25">
        <v>255</v>
      </c>
      <c r="AA22" s="25">
        <v>217</v>
      </c>
      <c r="AB22" s="25">
        <v>134</v>
      </c>
      <c r="AC22" s="25">
        <v>283</v>
      </c>
      <c r="AD22" s="25">
        <v>570</v>
      </c>
      <c r="AE22" s="25">
        <v>493</v>
      </c>
      <c r="AF22" s="25">
        <v>552</v>
      </c>
      <c r="AG22" s="25">
        <v>321</v>
      </c>
      <c r="AH22" s="25">
        <v>299</v>
      </c>
      <c r="AI22" s="25">
        <v>414</v>
      </c>
      <c r="AJ22" s="25">
        <v>702</v>
      </c>
      <c r="AK22" s="25">
        <v>314</v>
      </c>
      <c r="AL22" s="25">
        <v>314</v>
      </c>
      <c r="AM22" s="25">
        <v>342</v>
      </c>
      <c r="AN22" s="25">
        <v>257</v>
      </c>
      <c r="AO22" s="25">
        <v>164</v>
      </c>
      <c r="AP22" s="25">
        <v>37</v>
      </c>
      <c r="AQ22" s="25">
        <v>30</v>
      </c>
      <c r="AR22" s="25">
        <v>30</v>
      </c>
      <c r="AS22" s="25">
        <v>30</v>
      </c>
      <c r="AT22" s="25">
        <v>30</v>
      </c>
      <c r="AU22" s="25">
        <v>30</v>
      </c>
      <c r="AV22" s="25">
        <v>30</v>
      </c>
      <c r="AW22" s="25">
        <v>30</v>
      </c>
      <c r="AX22" s="25">
        <v>30</v>
      </c>
      <c r="AY22" s="25">
        <v>30</v>
      </c>
      <c r="AZ22" s="25">
        <v>30</v>
      </c>
      <c r="BA22" s="25">
        <v>30</v>
      </c>
      <c r="BB22" s="25">
        <v>30</v>
      </c>
      <c r="BC22" s="25">
        <v>30</v>
      </c>
      <c r="BD22" s="25">
        <v>28</v>
      </c>
      <c r="BE22" s="25">
        <v>93</v>
      </c>
      <c r="BF22" s="25">
        <v>342</v>
      </c>
      <c r="BG22" s="25">
        <v>241</v>
      </c>
      <c r="BH22" s="25">
        <v>294</v>
      </c>
      <c r="BI22" s="25">
        <v>147</v>
      </c>
      <c r="BJ22" s="25">
        <v>236</v>
      </c>
      <c r="BK22" s="25">
        <v>215</v>
      </c>
      <c r="BL22" s="25">
        <v>260</v>
      </c>
      <c r="BM22" s="25">
        <v>189</v>
      </c>
      <c r="BN22" s="25">
        <v>318</v>
      </c>
      <c r="BO22" s="25">
        <v>199</v>
      </c>
      <c r="BP22" s="25">
        <v>198</v>
      </c>
      <c r="BQ22" s="25">
        <v>133</v>
      </c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333</v>
      </c>
      <c r="K23" s="41">
        <v>314</v>
      </c>
      <c r="L23" s="41">
        <v>232</v>
      </c>
      <c r="M23" s="41">
        <v>152</v>
      </c>
      <c r="N23" s="41">
        <v>122</v>
      </c>
      <c r="O23" s="41">
        <v>208</v>
      </c>
      <c r="P23" s="41">
        <v>263</v>
      </c>
      <c r="Q23" s="41">
        <v>180</v>
      </c>
      <c r="R23" s="41">
        <v>198</v>
      </c>
      <c r="S23" s="41">
        <v>203</v>
      </c>
      <c r="T23" s="41">
        <v>363</v>
      </c>
      <c r="U23" s="41">
        <v>163</v>
      </c>
      <c r="V23" s="41">
        <v>228</v>
      </c>
      <c r="W23" s="41">
        <v>136</v>
      </c>
      <c r="X23" s="41">
        <v>401</v>
      </c>
      <c r="Y23" s="41">
        <v>225</v>
      </c>
      <c r="Z23" s="41">
        <v>255</v>
      </c>
      <c r="AA23" s="41">
        <v>217</v>
      </c>
      <c r="AB23" s="41">
        <v>134</v>
      </c>
      <c r="AC23" s="41">
        <v>283</v>
      </c>
      <c r="AD23" s="41">
        <v>570</v>
      </c>
      <c r="AE23" s="41">
        <v>493</v>
      </c>
      <c r="AF23" s="41">
        <v>552</v>
      </c>
      <c r="AG23" s="41">
        <v>321</v>
      </c>
      <c r="AH23" s="41">
        <v>299</v>
      </c>
      <c r="AI23" s="41">
        <v>414</v>
      </c>
      <c r="AJ23" s="41">
        <v>702</v>
      </c>
      <c r="AK23" s="41">
        <v>314</v>
      </c>
      <c r="AL23" s="41">
        <v>314</v>
      </c>
      <c r="AM23" s="41">
        <v>342</v>
      </c>
      <c r="AN23" s="41">
        <v>257</v>
      </c>
      <c r="AO23" s="41">
        <v>164</v>
      </c>
      <c r="AP23" s="41">
        <v>37</v>
      </c>
      <c r="AQ23" s="41">
        <v>30</v>
      </c>
      <c r="AR23" s="41">
        <v>30</v>
      </c>
      <c r="AS23" s="41">
        <v>30</v>
      </c>
      <c r="AT23" s="41">
        <v>30</v>
      </c>
      <c r="AU23" s="41">
        <v>30</v>
      </c>
      <c r="AV23" s="41">
        <v>30</v>
      </c>
      <c r="AW23" s="41">
        <v>30</v>
      </c>
      <c r="AX23" s="41">
        <v>30</v>
      </c>
      <c r="AY23" s="41">
        <v>30</v>
      </c>
      <c r="AZ23" s="41">
        <v>30</v>
      </c>
      <c r="BA23" s="41">
        <v>30</v>
      </c>
      <c r="BB23" s="41">
        <v>30</v>
      </c>
      <c r="BC23" s="41">
        <v>30</v>
      </c>
      <c r="BD23" s="41">
        <v>28</v>
      </c>
      <c r="BE23" s="41">
        <v>93</v>
      </c>
      <c r="BF23" s="41">
        <v>342</v>
      </c>
      <c r="BG23" s="41">
        <v>241</v>
      </c>
      <c r="BH23" s="41">
        <v>294</v>
      </c>
      <c r="BI23" s="41">
        <v>147</v>
      </c>
      <c r="BJ23" s="41">
        <v>236</v>
      </c>
      <c r="BK23" s="41">
        <v>215</v>
      </c>
      <c r="BL23" s="41">
        <v>260</v>
      </c>
      <c r="BM23" s="41">
        <v>189</v>
      </c>
      <c r="BN23" s="41">
        <v>318</v>
      </c>
      <c r="BO23" s="41">
        <v>199</v>
      </c>
      <c r="BP23" s="41">
        <v>198</v>
      </c>
      <c r="BQ23" s="41">
        <v>133</v>
      </c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5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149</v>
      </c>
      <c r="K25" s="25">
        <v>261</v>
      </c>
      <c r="L25" s="25">
        <v>82</v>
      </c>
      <c r="M25" s="25">
        <v>273</v>
      </c>
      <c r="N25" s="25">
        <v>130</v>
      </c>
      <c r="O25" s="25">
        <v>171</v>
      </c>
      <c r="P25" s="25">
        <v>133</v>
      </c>
      <c r="Q25" s="25">
        <v>194</v>
      </c>
      <c r="R25" s="25">
        <v>149</v>
      </c>
      <c r="S25" s="25">
        <v>145</v>
      </c>
      <c r="T25" s="25">
        <v>175</v>
      </c>
      <c r="U25" s="25">
        <v>200</v>
      </c>
      <c r="V25" s="25">
        <v>219</v>
      </c>
      <c r="W25" s="25">
        <v>185</v>
      </c>
      <c r="X25" s="25">
        <v>148</v>
      </c>
      <c r="Y25" s="25">
        <v>176</v>
      </c>
      <c r="Z25" s="25">
        <v>258</v>
      </c>
      <c r="AA25" s="25">
        <v>38</v>
      </c>
      <c r="AB25" s="25">
        <v>83</v>
      </c>
      <c r="AC25" s="25">
        <v>132</v>
      </c>
      <c r="AD25" s="25">
        <v>111</v>
      </c>
      <c r="AE25" s="25">
        <v>233</v>
      </c>
      <c r="AF25" s="25">
        <v>355</v>
      </c>
      <c r="AG25" s="25">
        <v>424</v>
      </c>
      <c r="AH25" s="25">
        <v>22</v>
      </c>
      <c r="AI25" s="25">
        <v>246</v>
      </c>
      <c r="AJ25" s="25">
        <v>338</v>
      </c>
      <c r="AK25" s="25">
        <v>451</v>
      </c>
      <c r="AL25" s="25">
        <v>0</v>
      </c>
      <c r="AM25" s="25">
        <v>116</v>
      </c>
      <c r="AN25" s="25">
        <v>117</v>
      </c>
      <c r="AO25" s="25">
        <v>94</v>
      </c>
      <c r="AP25" s="25">
        <v>127</v>
      </c>
      <c r="AQ25" s="25">
        <v>8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2</v>
      </c>
      <c r="BE25" s="25">
        <v>5</v>
      </c>
      <c r="BF25" s="25">
        <v>140</v>
      </c>
      <c r="BG25" s="25">
        <v>304</v>
      </c>
      <c r="BH25" s="25">
        <v>202</v>
      </c>
      <c r="BI25" s="25">
        <v>252</v>
      </c>
      <c r="BJ25" s="25">
        <v>103</v>
      </c>
      <c r="BK25" s="25">
        <v>186</v>
      </c>
      <c r="BL25" s="25">
        <v>163</v>
      </c>
      <c r="BM25" s="25">
        <v>206</v>
      </c>
      <c r="BN25" s="25">
        <v>137</v>
      </c>
      <c r="BO25" s="25">
        <v>221</v>
      </c>
      <c r="BP25" s="25">
        <v>167</v>
      </c>
      <c r="BQ25" s="25">
        <v>156</v>
      </c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149</v>
      </c>
      <c r="K26" s="41">
        <v>261</v>
      </c>
      <c r="L26" s="41">
        <v>82</v>
      </c>
      <c r="M26" s="41">
        <v>273</v>
      </c>
      <c r="N26" s="41">
        <v>130</v>
      </c>
      <c r="O26" s="41">
        <v>171</v>
      </c>
      <c r="P26" s="41">
        <v>133</v>
      </c>
      <c r="Q26" s="41">
        <v>194</v>
      </c>
      <c r="R26" s="41">
        <v>149</v>
      </c>
      <c r="S26" s="41">
        <v>145</v>
      </c>
      <c r="T26" s="41">
        <v>175</v>
      </c>
      <c r="U26" s="41">
        <v>200</v>
      </c>
      <c r="V26" s="41">
        <v>219</v>
      </c>
      <c r="W26" s="41">
        <v>185</v>
      </c>
      <c r="X26" s="41">
        <v>148</v>
      </c>
      <c r="Y26" s="41">
        <v>176</v>
      </c>
      <c r="Z26" s="41">
        <v>258</v>
      </c>
      <c r="AA26" s="41">
        <v>38</v>
      </c>
      <c r="AB26" s="41">
        <v>83</v>
      </c>
      <c r="AC26" s="41">
        <v>132</v>
      </c>
      <c r="AD26" s="41">
        <v>111</v>
      </c>
      <c r="AE26" s="41">
        <v>233</v>
      </c>
      <c r="AF26" s="41">
        <v>355</v>
      </c>
      <c r="AG26" s="41">
        <v>424</v>
      </c>
      <c r="AH26" s="41">
        <v>22</v>
      </c>
      <c r="AI26" s="41">
        <v>246</v>
      </c>
      <c r="AJ26" s="41">
        <v>338</v>
      </c>
      <c r="AK26" s="41">
        <v>451</v>
      </c>
      <c r="AL26" s="41">
        <v>0</v>
      </c>
      <c r="AM26" s="41">
        <v>116</v>
      </c>
      <c r="AN26" s="41">
        <v>117</v>
      </c>
      <c r="AO26" s="41">
        <v>94</v>
      </c>
      <c r="AP26" s="41">
        <v>127</v>
      </c>
      <c r="AQ26" s="41">
        <v>8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2</v>
      </c>
      <c r="BE26" s="41">
        <v>5</v>
      </c>
      <c r="BF26" s="41">
        <v>140</v>
      </c>
      <c r="BG26" s="41">
        <v>304</v>
      </c>
      <c r="BH26" s="41">
        <v>202</v>
      </c>
      <c r="BI26" s="41">
        <v>252</v>
      </c>
      <c r="BJ26" s="41">
        <v>103</v>
      </c>
      <c r="BK26" s="41">
        <v>186</v>
      </c>
      <c r="BL26" s="41">
        <v>163</v>
      </c>
      <c r="BM26" s="41">
        <v>206</v>
      </c>
      <c r="BN26" s="41">
        <v>137</v>
      </c>
      <c r="BO26" s="41">
        <v>221</v>
      </c>
      <c r="BP26" s="41">
        <v>167</v>
      </c>
      <c r="BQ26" s="41">
        <v>156</v>
      </c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24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424" priority="16" operator="greaterThan">
      <formula>95%</formula>
    </cfRule>
    <cfRule type="cellIs" dxfId="423" priority="17" operator="greaterThanOrEqual">
      <formula>90%</formula>
    </cfRule>
    <cfRule type="cellIs" dxfId="422" priority="18" operator="lessThan">
      <formula>89.99%</formula>
    </cfRule>
  </conditionalFormatting>
  <conditionalFormatting sqref="CI13">
    <cfRule type="cellIs" dxfId="421" priority="13" operator="greaterThan">
      <formula>95%</formula>
    </cfRule>
    <cfRule type="cellIs" dxfId="420" priority="14" operator="greaterThanOrEqual">
      <formula>90%</formula>
    </cfRule>
    <cfRule type="cellIs" dxfId="419" priority="15" operator="lessThan">
      <formula>89.99%</formula>
    </cfRule>
  </conditionalFormatting>
  <conditionalFormatting sqref="CI16">
    <cfRule type="cellIs" dxfId="418" priority="10" operator="greaterThan">
      <formula>95%</formula>
    </cfRule>
    <cfRule type="cellIs" dxfId="417" priority="11" operator="greaterThanOrEqual">
      <formula>90%</formula>
    </cfRule>
    <cfRule type="cellIs" dxfId="416" priority="12" operator="lessThan">
      <formula>89.99%</formula>
    </cfRule>
  </conditionalFormatting>
  <conditionalFormatting sqref="CI19">
    <cfRule type="cellIs" dxfId="415" priority="7" operator="greaterThan">
      <formula>95%</formula>
    </cfRule>
    <cfRule type="cellIs" dxfId="414" priority="8" operator="greaterThanOrEqual">
      <formula>90%</formula>
    </cfRule>
    <cfRule type="cellIs" dxfId="413" priority="9" operator="lessThan">
      <formula>89.99%</formula>
    </cfRule>
  </conditionalFormatting>
  <conditionalFormatting sqref="CI22">
    <cfRule type="cellIs" dxfId="412" priority="2" operator="greaterThanOrEqual">
      <formula>100%</formula>
    </cfRule>
    <cfRule type="cellIs" dxfId="411" priority="3" operator="lessThan">
      <formula>99.99%</formula>
    </cfRule>
  </conditionalFormatting>
  <conditionalFormatting sqref="CI25">
    <cfRule type="cellIs" dxfId="410" priority="4" operator="greaterThan">
      <formula>95%</formula>
    </cfRule>
    <cfRule type="cellIs" dxfId="409" priority="5" operator="greaterThanOrEqual">
      <formula>90%</formula>
    </cfRule>
    <cfRule type="cellIs" dxfId="408" priority="6" operator="lessThan">
      <formula>89.99%</formula>
    </cfRule>
  </conditionalFormatting>
  <dataValidations count="1">
    <dataValidation showDropDown="1" showInputMessage="1" showErrorMessage="1" sqref="C21 G19:G23 G10:G11 G16:G17 G13:G14 G25:G26" xr:uid="{5C8C2C4F-7EB6-4765-8047-803F4B7D7809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8BA0-4207-4E9C-B828-B537A2D00D67}">
  <sheetPr>
    <tabColor rgb="FFB8006E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13</v>
      </c>
      <c r="F2" s="138" t="s">
        <v>70</v>
      </c>
      <c r="G2" s="138"/>
      <c r="H2" s="22">
        <v>301356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23</v>
      </c>
      <c r="K10" s="25">
        <v>28</v>
      </c>
      <c r="L10" s="25">
        <v>10</v>
      </c>
      <c r="M10" s="25">
        <v>17</v>
      </c>
      <c r="N10" s="25">
        <v>20</v>
      </c>
      <c r="O10" s="25">
        <v>21</v>
      </c>
      <c r="P10" s="25">
        <v>17</v>
      </c>
      <c r="Q10" s="25">
        <v>18</v>
      </c>
      <c r="R10" s="25">
        <v>14</v>
      </c>
      <c r="S10" s="25">
        <v>10</v>
      </c>
      <c r="T10" s="25">
        <v>25</v>
      </c>
      <c r="U10" s="25">
        <v>21</v>
      </c>
      <c r="V10" s="25">
        <v>29</v>
      </c>
      <c r="W10" s="25">
        <v>21</v>
      </c>
      <c r="X10" s="25">
        <v>23</v>
      </c>
      <c r="Y10" s="25">
        <v>11</v>
      </c>
      <c r="Z10" s="25">
        <v>7</v>
      </c>
      <c r="AA10" s="25">
        <v>7</v>
      </c>
      <c r="AB10" s="25">
        <v>19</v>
      </c>
      <c r="AC10" s="25">
        <v>24</v>
      </c>
      <c r="AD10" s="25">
        <v>33</v>
      </c>
      <c r="AE10" s="25">
        <v>57</v>
      </c>
      <c r="AF10" s="25">
        <v>37</v>
      </c>
      <c r="AG10" s="25">
        <v>28</v>
      </c>
      <c r="AH10" s="25">
        <v>17</v>
      </c>
      <c r="AI10" s="25">
        <v>7</v>
      </c>
      <c r="AJ10" s="25">
        <v>3</v>
      </c>
      <c r="AK10" s="25">
        <v>9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27</v>
      </c>
      <c r="BE10" s="25">
        <v>31</v>
      </c>
      <c r="BF10" s="25">
        <v>16</v>
      </c>
      <c r="BG10" s="25">
        <v>35</v>
      </c>
      <c r="BH10" s="25">
        <v>21</v>
      </c>
      <c r="BI10" s="25">
        <v>24</v>
      </c>
      <c r="BJ10" s="25">
        <v>22</v>
      </c>
      <c r="BK10" s="25">
        <v>25</v>
      </c>
      <c r="BL10" s="25">
        <v>16</v>
      </c>
      <c r="BM10" s="25">
        <v>26</v>
      </c>
      <c r="BN10" s="25">
        <v>17</v>
      </c>
      <c r="BO10" s="25">
        <v>21</v>
      </c>
      <c r="BP10" s="25">
        <v>15</v>
      </c>
      <c r="BQ10" s="25">
        <v>20</v>
      </c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23</v>
      </c>
      <c r="K11" s="41">
        <v>28</v>
      </c>
      <c r="L11" s="41">
        <v>10</v>
      </c>
      <c r="M11" s="41">
        <v>17</v>
      </c>
      <c r="N11" s="41">
        <v>20</v>
      </c>
      <c r="O11" s="41">
        <v>21</v>
      </c>
      <c r="P11" s="41">
        <v>17</v>
      </c>
      <c r="Q11" s="41">
        <v>18</v>
      </c>
      <c r="R11" s="41">
        <v>14</v>
      </c>
      <c r="S11" s="41">
        <v>10</v>
      </c>
      <c r="T11" s="41">
        <v>25</v>
      </c>
      <c r="U11" s="41">
        <v>21</v>
      </c>
      <c r="V11" s="41">
        <v>29</v>
      </c>
      <c r="W11" s="41">
        <v>21</v>
      </c>
      <c r="X11" s="41">
        <v>23</v>
      </c>
      <c r="Y11" s="41">
        <v>11</v>
      </c>
      <c r="Z11" s="41">
        <v>7</v>
      </c>
      <c r="AA11" s="41">
        <v>7</v>
      </c>
      <c r="AB11" s="41">
        <v>19</v>
      </c>
      <c r="AC11" s="41">
        <v>24</v>
      </c>
      <c r="AD11" s="41">
        <v>33</v>
      </c>
      <c r="AE11" s="41">
        <v>57</v>
      </c>
      <c r="AF11" s="41">
        <v>37</v>
      </c>
      <c r="AG11" s="41">
        <v>28</v>
      </c>
      <c r="AH11" s="41">
        <v>17</v>
      </c>
      <c r="AI11" s="41">
        <v>7</v>
      </c>
      <c r="AJ11" s="41">
        <v>3</v>
      </c>
      <c r="AK11" s="41">
        <v>9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27</v>
      </c>
      <c r="BE11" s="41">
        <v>31</v>
      </c>
      <c r="BF11" s="41">
        <v>16</v>
      </c>
      <c r="BG11" s="41">
        <v>35</v>
      </c>
      <c r="BH11" s="41">
        <v>21</v>
      </c>
      <c r="BI11" s="41">
        <v>24</v>
      </c>
      <c r="BJ11" s="41">
        <v>22</v>
      </c>
      <c r="BK11" s="41">
        <v>25</v>
      </c>
      <c r="BL11" s="41">
        <v>16</v>
      </c>
      <c r="BM11" s="41">
        <v>26</v>
      </c>
      <c r="BN11" s="41">
        <v>17</v>
      </c>
      <c r="BO11" s="41">
        <v>21</v>
      </c>
      <c r="BP11" s="41">
        <v>15</v>
      </c>
      <c r="BQ11" s="41">
        <v>20</v>
      </c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234</v>
      </c>
      <c r="K13" s="25">
        <v>287</v>
      </c>
      <c r="L13" s="25">
        <v>99</v>
      </c>
      <c r="M13" s="25">
        <v>175</v>
      </c>
      <c r="N13" s="25">
        <v>205</v>
      </c>
      <c r="O13" s="25">
        <v>214</v>
      </c>
      <c r="P13" s="25">
        <v>170</v>
      </c>
      <c r="Q13" s="25">
        <v>180</v>
      </c>
      <c r="R13" s="25">
        <v>144</v>
      </c>
      <c r="S13" s="25">
        <v>105</v>
      </c>
      <c r="T13" s="25">
        <v>250</v>
      </c>
      <c r="U13" s="25">
        <v>207</v>
      </c>
      <c r="V13" s="25">
        <v>296</v>
      </c>
      <c r="W13" s="25">
        <v>207</v>
      </c>
      <c r="X13" s="25">
        <v>235</v>
      </c>
      <c r="Y13" s="25">
        <v>110</v>
      </c>
      <c r="Z13" s="25">
        <v>68</v>
      </c>
      <c r="AA13" s="25">
        <v>66</v>
      </c>
      <c r="AB13" s="25">
        <v>191</v>
      </c>
      <c r="AC13" s="25">
        <v>246</v>
      </c>
      <c r="AD13" s="25">
        <v>330</v>
      </c>
      <c r="AE13" s="25">
        <v>570</v>
      </c>
      <c r="AF13" s="25">
        <v>378</v>
      </c>
      <c r="AG13" s="25">
        <v>286</v>
      </c>
      <c r="AH13" s="25">
        <v>172</v>
      </c>
      <c r="AI13" s="25">
        <v>71</v>
      </c>
      <c r="AJ13" s="25">
        <v>32</v>
      </c>
      <c r="AK13" s="25">
        <v>90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274</v>
      </c>
      <c r="BE13" s="25">
        <v>317</v>
      </c>
      <c r="BF13" s="25">
        <v>158</v>
      </c>
      <c r="BG13" s="25">
        <v>348</v>
      </c>
      <c r="BH13" s="25">
        <v>208</v>
      </c>
      <c r="BI13" s="25">
        <v>241</v>
      </c>
      <c r="BJ13" s="25">
        <v>225</v>
      </c>
      <c r="BK13" s="25">
        <v>250</v>
      </c>
      <c r="BL13" s="25">
        <v>169</v>
      </c>
      <c r="BM13" s="25">
        <v>258</v>
      </c>
      <c r="BN13" s="25">
        <v>174</v>
      </c>
      <c r="BO13" s="25">
        <v>215</v>
      </c>
      <c r="BP13" s="25">
        <v>153</v>
      </c>
      <c r="BQ13" s="25">
        <v>202</v>
      </c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0.99931941923774958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234</v>
      </c>
      <c r="K14" s="41">
        <v>288</v>
      </c>
      <c r="L14" s="41">
        <v>99</v>
      </c>
      <c r="M14" s="41">
        <v>176</v>
      </c>
      <c r="N14" s="41">
        <v>205</v>
      </c>
      <c r="O14" s="41">
        <v>214</v>
      </c>
      <c r="P14" s="41">
        <v>170</v>
      </c>
      <c r="Q14" s="41">
        <v>181</v>
      </c>
      <c r="R14" s="41">
        <v>144</v>
      </c>
      <c r="S14" s="41">
        <v>105</v>
      </c>
      <c r="T14" s="41">
        <v>250</v>
      </c>
      <c r="U14" s="41">
        <v>207</v>
      </c>
      <c r="V14" s="41">
        <v>296</v>
      </c>
      <c r="W14" s="41">
        <v>207</v>
      </c>
      <c r="X14" s="41">
        <v>235</v>
      </c>
      <c r="Y14" s="41">
        <v>110</v>
      </c>
      <c r="Z14" s="41">
        <v>68</v>
      </c>
      <c r="AA14" s="41">
        <v>66</v>
      </c>
      <c r="AB14" s="41">
        <v>191</v>
      </c>
      <c r="AC14" s="41">
        <v>246</v>
      </c>
      <c r="AD14" s="41">
        <v>332</v>
      </c>
      <c r="AE14" s="41">
        <v>570</v>
      </c>
      <c r="AF14" s="41">
        <v>379</v>
      </c>
      <c r="AG14" s="41">
        <v>286</v>
      </c>
      <c r="AH14" s="41">
        <v>172</v>
      </c>
      <c r="AI14" s="41">
        <v>71</v>
      </c>
      <c r="AJ14" s="41">
        <v>32</v>
      </c>
      <c r="AK14" s="41">
        <v>90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274</v>
      </c>
      <c r="BE14" s="41">
        <v>317</v>
      </c>
      <c r="BF14" s="41">
        <v>158</v>
      </c>
      <c r="BG14" s="41">
        <v>348</v>
      </c>
      <c r="BH14" s="41">
        <v>208</v>
      </c>
      <c r="BI14" s="41">
        <v>241</v>
      </c>
      <c r="BJ14" s="41">
        <v>223</v>
      </c>
      <c r="BK14" s="41">
        <v>250</v>
      </c>
      <c r="BL14" s="41">
        <v>169</v>
      </c>
      <c r="BM14" s="41">
        <v>260</v>
      </c>
      <c r="BN14" s="41">
        <v>174</v>
      </c>
      <c r="BO14" s="41">
        <v>215</v>
      </c>
      <c r="BP14" s="41">
        <v>153</v>
      </c>
      <c r="BQ14" s="41">
        <v>202</v>
      </c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268</v>
      </c>
      <c r="K19" s="25">
        <v>215</v>
      </c>
      <c r="L19" s="25">
        <v>0</v>
      </c>
      <c r="M19" s="25">
        <v>358</v>
      </c>
      <c r="N19" s="25">
        <v>49</v>
      </c>
      <c r="O19" s="25">
        <v>331</v>
      </c>
      <c r="P19" s="25">
        <v>283</v>
      </c>
      <c r="Q19" s="25">
        <v>64</v>
      </c>
      <c r="R19" s="25">
        <v>174</v>
      </c>
      <c r="S19" s="25">
        <v>153</v>
      </c>
      <c r="T19" s="25">
        <v>211</v>
      </c>
      <c r="U19" s="25">
        <v>0</v>
      </c>
      <c r="V19" s="25">
        <v>386</v>
      </c>
      <c r="W19" s="25">
        <v>114</v>
      </c>
      <c r="X19" s="25">
        <v>384</v>
      </c>
      <c r="Y19" s="25">
        <v>41</v>
      </c>
      <c r="Z19" s="25">
        <v>235</v>
      </c>
      <c r="AA19" s="25">
        <v>75</v>
      </c>
      <c r="AB19" s="25">
        <v>0</v>
      </c>
      <c r="AC19" s="25">
        <v>217</v>
      </c>
      <c r="AD19" s="25">
        <v>308</v>
      </c>
      <c r="AE19" s="25">
        <v>174</v>
      </c>
      <c r="AF19" s="25">
        <v>539</v>
      </c>
      <c r="AG19" s="25">
        <v>262</v>
      </c>
      <c r="AH19" s="25">
        <v>0</v>
      </c>
      <c r="AI19" s="25">
        <v>349</v>
      </c>
      <c r="AJ19" s="25">
        <v>434</v>
      </c>
      <c r="AK19" s="25">
        <v>126</v>
      </c>
      <c r="AL19" s="25">
        <v>0</v>
      </c>
      <c r="AM19" s="25">
        <v>91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201</v>
      </c>
      <c r="BF19" s="25">
        <v>390</v>
      </c>
      <c r="BG19" s="25">
        <v>158</v>
      </c>
      <c r="BH19" s="25">
        <v>421</v>
      </c>
      <c r="BI19" s="25">
        <v>134</v>
      </c>
      <c r="BJ19" s="25">
        <v>238</v>
      </c>
      <c r="BK19" s="25">
        <v>225</v>
      </c>
      <c r="BL19" s="25">
        <v>249</v>
      </c>
      <c r="BM19" s="25">
        <v>173</v>
      </c>
      <c r="BN19" s="25">
        <v>308</v>
      </c>
      <c r="BO19" s="25">
        <v>125</v>
      </c>
      <c r="BP19" s="25">
        <v>208</v>
      </c>
      <c r="BQ19" s="25">
        <v>138</v>
      </c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268</v>
      </c>
      <c r="K20" s="41">
        <v>215</v>
      </c>
      <c r="L20" s="41">
        <v>0</v>
      </c>
      <c r="M20" s="41">
        <v>358</v>
      </c>
      <c r="N20" s="41">
        <v>49</v>
      </c>
      <c r="O20" s="41">
        <v>331</v>
      </c>
      <c r="P20" s="41">
        <v>283</v>
      </c>
      <c r="Q20" s="41">
        <v>64</v>
      </c>
      <c r="R20" s="41">
        <v>174</v>
      </c>
      <c r="S20" s="41">
        <v>153</v>
      </c>
      <c r="T20" s="41">
        <v>211</v>
      </c>
      <c r="U20" s="41">
        <v>0</v>
      </c>
      <c r="V20" s="41">
        <v>386</v>
      </c>
      <c r="W20" s="41">
        <v>114</v>
      </c>
      <c r="X20" s="41">
        <v>384</v>
      </c>
      <c r="Y20" s="41">
        <v>41</v>
      </c>
      <c r="Z20" s="41">
        <v>235</v>
      </c>
      <c r="AA20" s="41">
        <v>75</v>
      </c>
      <c r="AB20" s="41">
        <v>0</v>
      </c>
      <c r="AC20" s="41">
        <v>217</v>
      </c>
      <c r="AD20" s="41">
        <v>308</v>
      </c>
      <c r="AE20" s="41">
        <v>174</v>
      </c>
      <c r="AF20" s="41">
        <v>539</v>
      </c>
      <c r="AG20" s="41">
        <v>262</v>
      </c>
      <c r="AH20" s="41">
        <v>0</v>
      </c>
      <c r="AI20" s="41">
        <v>349</v>
      </c>
      <c r="AJ20" s="41">
        <v>434</v>
      </c>
      <c r="AK20" s="41">
        <v>126</v>
      </c>
      <c r="AL20" s="41">
        <v>0</v>
      </c>
      <c r="AM20" s="41">
        <v>91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201</v>
      </c>
      <c r="BF20" s="41">
        <v>390</v>
      </c>
      <c r="BG20" s="41">
        <v>158</v>
      </c>
      <c r="BH20" s="41">
        <v>421</v>
      </c>
      <c r="BI20" s="41">
        <v>134</v>
      </c>
      <c r="BJ20" s="41">
        <v>238</v>
      </c>
      <c r="BK20" s="41">
        <v>225</v>
      </c>
      <c r="BL20" s="41">
        <v>249</v>
      </c>
      <c r="BM20" s="41">
        <v>173</v>
      </c>
      <c r="BN20" s="41">
        <v>308</v>
      </c>
      <c r="BO20" s="41">
        <v>125</v>
      </c>
      <c r="BP20" s="41">
        <v>208</v>
      </c>
      <c r="BQ20" s="41">
        <v>138</v>
      </c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322</v>
      </c>
      <c r="K22" s="25">
        <v>308</v>
      </c>
      <c r="L22" s="25">
        <v>149</v>
      </c>
      <c r="M22" s="25">
        <v>265</v>
      </c>
      <c r="N22" s="25">
        <v>147</v>
      </c>
      <c r="O22" s="25">
        <v>283</v>
      </c>
      <c r="P22" s="25">
        <v>332</v>
      </c>
      <c r="Q22" s="25">
        <v>154</v>
      </c>
      <c r="R22" s="25">
        <v>215</v>
      </c>
      <c r="S22" s="25">
        <v>179</v>
      </c>
      <c r="T22" s="25">
        <v>217</v>
      </c>
      <c r="U22" s="25">
        <v>171</v>
      </c>
      <c r="V22" s="25">
        <v>257</v>
      </c>
      <c r="W22" s="25">
        <v>118</v>
      </c>
      <c r="X22" s="25">
        <v>288</v>
      </c>
      <c r="Y22" s="25">
        <v>208</v>
      </c>
      <c r="Z22" s="25">
        <v>361</v>
      </c>
      <c r="AA22" s="25">
        <v>258</v>
      </c>
      <c r="AB22" s="25">
        <v>218</v>
      </c>
      <c r="AC22" s="25">
        <v>332</v>
      </c>
      <c r="AD22" s="25">
        <v>552</v>
      </c>
      <c r="AE22" s="25">
        <v>421</v>
      </c>
      <c r="AF22" s="25">
        <v>577</v>
      </c>
      <c r="AG22" s="25">
        <v>611</v>
      </c>
      <c r="AH22" s="25">
        <v>604</v>
      </c>
      <c r="AI22" s="25">
        <v>643</v>
      </c>
      <c r="AJ22" s="25">
        <v>794</v>
      </c>
      <c r="AK22" s="25">
        <v>539</v>
      </c>
      <c r="AL22" s="25">
        <v>539</v>
      </c>
      <c r="AM22" s="25">
        <v>231</v>
      </c>
      <c r="AN22" s="25">
        <v>152</v>
      </c>
      <c r="AO22" s="25">
        <v>120</v>
      </c>
      <c r="AP22" s="25">
        <v>46</v>
      </c>
      <c r="AQ22" s="25">
        <v>40</v>
      </c>
      <c r="AR22" s="25">
        <v>40</v>
      </c>
      <c r="AS22" s="25">
        <v>40</v>
      </c>
      <c r="AT22" s="25">
        <v>40</v>
      </c>
      <c r="AU22" s="25">
        <v>40</v>
      </c>
      <c r="AV22" s="25">
        <v>40</v>
      </c>
      <c r="AW22" s="25">
        <v>40</v>
      </c>
      <c r="AX22" s="25">
        <v>40</v>
      </c>
      <c r="AY22" s="25">
        <v>40</v>
      </c>
      <c r="AZ22" s="25">
        <v>40</v>
      </c>
      <c r="BA22" s="25">
        <v>40</v>
      </c>
      <c r="BB22" s="25">
        <v>40</v>
      </c>
      <c r="BC22" s="25">
        <v>40</v>
      </c>
      <c r="BD22" s="25">
        <v>33</v>
      </c>
      <c r="BE22" s="25">
        <v>228</v>
      </c>
      <c r="BF22" s="25">
        <v>280</v>
      </c>
      <c r="BG22" s="25">
        <v>209</v>
      </c>
      <c r="BH22" s="25">
        <v>466</v>
      </c>
      <c r="BI22" s="25">
        <v>275</v>
      </c>
      <c r="BJ22" s="25">
        <v>297</v>
      </c>
      <c r="BK22" s="25">
        <v>282</v>
      </c>
      <c r="BL22" s="25">
        <v>332</v>
      </c>
      <c r="BM22" s="25">
        <v>234</v>
      </c>
      <c r="BN22" s="25">
        <v>361</v>
      </c>
      <c r="BO22" s="25">
        <v>223</v>
      </c>
      <c r="BP22" s="25">
        <v>245</v>
      </c>
      <c r="BQ22" s="25">
        <v>172</v>
      </c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322</v>
      </c>
      <c r="K23" s="41">
        <v>308</v>
      </c>
      <c r="L23" s="41">
        <v>149</v>
      </c>
      <c r="M23" s="41">
        <v>265</v>
      </c>
      <c r="N23" s="41">
        <v>147</v>
      </c>
      <c r="O23" s="41">
        <v>283</v>
      </c>
      <c r="P23" s="41">
        <v>332</v>
      </c>
      <c r="Q23" s="41">
        <v>154</v>
      </c>
      <c r="R23" s="41">
        <v>215</v>
      </c>
      <c r="S23" s="41">
        <v>179</v>
      </c>
      <c r="T23" s="41">
        <v>217</v>
      </c>
      <c r="U23" s="41">
        <v>171</v>
      </c>
      <c r="V23" s="41">
        <v>257</v>
      </c>
      <c r="W23" s="41">
        <v>118</v>
      </c>
      <c r="X23" s="41">
        <v>288</v>
      </c>
      <c r="Y23" s="41">
        <v>208</v>
      </c>
      <c r="Z23" s="41">
        <v>361</v>
      </c>
      <c r="AA23" s="41">
        <v>258</v>
      </c>
      <c r="AB23" s="41">
        <v>218</v>
      </c>
      <c r="AC23" s="41">
        <v>332</v>
      </c>
      <c r="AD23" s="41">
        <v>552</v>
      </c>
      <c r="AE23" s="41">
        <v>421</v>
      </c>
      <c r="AF23" s="41">
        <v>577</v>
      </c>
      <c r="AG23" s="41">
        <v>611</v>
      </c>
      <c r="AH23" s="41">
        <v>604</v>
      </c>
      <c r="AI23" s="41">
        <v>643</v>
      </c>
      <c r="AJ23" s="41">
        <v>794</v>
      </c>
      <c r="AK23" s="41">
        <v>539</v>
      </c>
      <c r="AL23" s="41">
        <v>539</v>
      </c>
      <c r="AM23" s="41">
        <v>231</v>
      </c>
      <c r="AN23" s="41">
        <v>152</v>
      </c>
      <c r="AO23" s="41">
        <v>120</v>
      </c>
      <c r="AP23" s="41">
        <v>46</v>
      </c>
      <c r="AQ23" s="41">
        <v>40</v>
      </c>
      <c r="AR23" s="41">
        <v>40</v>
      </c>
      <c r="AS23" s="41">
        <v>40</v>
      </c>
      <c r="AT23" s="41">
        <v>40</v>
      </c>
      <c r="AU23" s="41">
        <v>40</v>
      </c>
      <c r="AV23" s="41">
        <v>40</v>
      </c>
      <c r="AW23" s="41">
        <v>40</v>
      </c>
      <c r="AX23" s="41">
        <v>40</v>
      </c>
      <c r="AY23" s="41">
        <v>40</v>
      </c>
      <c r="AZ23" s="41">
        <v>40</v>
      </c>
      <c r="BA23" s="41">
        <v>40</v>
      </c>
      <c r="BB23" s="41">
        <v>40</v>
      </c>
      <c r="BC23" s="41">
        <v>40</v>
      </c>
      <c r="BD23" s="41">
        <v>33</v>
      </c>
      <c r="BE23" s="41">
        <v>228</v>
      </c>
      <c r="BF23" s="41">
        <v>280</v>
      </c>
      <c r="BG23" s="41">
        <v>209</v>
      </c>
      <c r="BH23" s="41">
        <v>466</v>
      </c>
      <c r="BI23" s="41">
        <v>275</v>
      </c>
      <c r="BJ23" s="41">
        <v>297</v>
      </c>
      <c r="BK23" s="41">
        <v>282</v>
      </c>
      <c r="BL23" s="41">
        <v>332</v>
      </c>
      <c r="BM23" s="41">
        <v>234</v>
      </c>
      <c r="BN23" s="41">
        <v>361</v>
      </c>
      <c r="BO23" s="41">
        <v>223</v>
      </c>
      <c r="BP23" s="41">
        <v>245</v>
      </c>
      <c r="BQ23" s="41">
        <v>172</v>
      </c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116</v>
      </c>
      <c r="K25" s="25">
        <v>229</v>
      </c>
      <c r="L25" s="25">
        <v>159</v>
      </c>
      <c r="M25" s="25">
        <v>242</v>
      </c>
      <c r="N25" s="25">
        <v>167</v>
      </c>
      <c r="O25" s="25">
        <v>195</v>
      </c>
      <c r="P25" s="25">
        <v>232</v>
      </c>
      <c r="Q25" s="25">
        <v>242</v>
      </c>
      <c r="R25" s="25">
        <v>113</v>
      </c>
      <c r="S25" s="25">
        <v>189</v>
      </c>
      <c r="T25" s="25">
        <v>173</v>
      </c>
      <c r="U25" s="25">
        <v>46</v>
      </c>
      <c r="V25" s="25">
        <v>298</v>
      </c>
      <c r="W25" s="25">
        <v>253</v>
      </c>
      <c r="X25" s="25">
        <v>214</v>
      </c>
      <c r="Y25" s="25">
        <v>121</v>
      </c>
      <c r="Z25" s="25">
        <v>80</v>
      </c>
      <c r="AA25" s="25">
        <v>178</v>
      </c>
      <c r="AB25" s="25">
        <v>40</v>
      </c>
      <c r="AC25" s="25">
        <v>103</v>
      </c>
      <c r="AD25" s="25">
        <v>88</v>
      </c>
      <c r="AE25" s="25">
        <v>305</v>
      </c>
      <c r="AF25" s="25">
        <v>383</v>
      </c>
      <c r="AG25" s="25">
        <v>225</v>
      </c>
      <c r="AH25" s="25">
        <v>7</v>
      </c>
      <c r="AI25" s="25">
        <v>310</v>
      </c>
      <c r="AJ25" s="25">
        <v>283</v>
      </c>
      <c r="AK25" s="25">
        <v>368</v>
      </c>
      <c r="AL25" s="25">
        <v>0</v>
      </c>
      <c r="AM25" s="25">
        <v>399</v>
      </c>
      <c r="AN25" s="25">
        <v>79</v>
      </c>
      <c r="AO25" s="25">
        <v>32</v>
      </c>
      <c r="AP25" s="25">
        <v>73</v>
      </c>
      <c r="AQ25" s="25">
        <v>6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7</v>
      </c>
      <c r="BE25" s="25">
        <v>6</v>
      </c>
      <c r="BF25" s="25">
        <v>338</v>
      </c>
      <c r="BG25" s="25">
        <v>229</v>
      </c>
      <c r="BH25" s="25">
        <v>164</v>
      </c>
      <c r="BI25" s="25">
        <v>325</v>
      </c>
      <c r="BJ25" s="25">
        <v>216</v>
      </c>
      <c r="BK25" s="25">
        <v>240</v>
      </c>
      <c r="BL25" s="25">
        <v>198</v>
      </c>
      <c r="BM25" s="25">
        <v>271</v>
      </c>
      <c r="BN25" s="25">
        <v>181</v>
      </c>
      <c r="BO25" s="25">
        <v>263</v>
      </c>
      <c r="BP25" s="25">
        <v>186</v>
      </c>
      <c r="BQ25" s="25">
        <v>211</v>
      </c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116</v>
      </c>
      <c r="K26" s="41">
        <v>229</v>
      </c>
      <c r="L26" s="41">
        <v>159</v>
      </c>
      <c r="M26" s="41">
        <v>242</v>
      </c>
      <c r="N26" s="41">
        <v>167</v>
      </c>
      <c r="O26" s="41">
        <v>195</v>
      </c>
      <c r="P26" s="41">
        <v>232</v>
      </c>
      <c r="Q26" s="41">
        <v>242</v>
      </c>
      <c r="R26" s="41">
        <v>113</v>
      </c>
      <c r="S26" s="41">
        <v>189</v>
      </c>
      <c r="T26" s="41">
        <v>173</v>
      </c>
      <c r="U26" s="41">
        <v>46</v>
      </c>
      <c r="V26" s="41">
        <v>298</v>
      </c>
      <c r="W26" s="41">
        <v>253</v>
      </c>
      <c r="X26" s="41">
        <v>214</v>
      </c>
      <c r="Y26" s="41">
        <v>121</v>
      </c>
      <c r="Z26" s="41">
        <v>80</v>
      </c>
      <c r="AA26" s="41">
        <v>178</v>
      </c>
      <c r="AB26" s="41">
        <v>40</v>
      </c>
      <c r="AC26" s="41">
        <v>103</v>
      </c>
      <c r="AD26" s="41">
        <v>88</v>
      </c>
      <c r="AE26" s="41">
        <v>305</v>
      </c>
      <c r="AF26" s="41">
        <v>383</v>
      </c>
      <c r="AG26" s="41">
        <v>225</v>
      </c>
      <c r="AH26" s="41">
        <v>7</v>
      </c>
      <c r="AI26" s="41">
        <v>310</v>
      </c>
      <c r="AJ26" s="41">
        <v>283</v>
      </c>
      <c r="AK26" s="41">
        <v>368</v>
      </c>
      <c r="AL26" s="41">
        <v>0</v>
      </c>
      <c r="AM26" s="41">
        <v>399</v>
      </c>
      <c r="AN26" s="41">
        <v>79</v>
      </c>
      <c r="AO26" s="41">
        <v>32</v>
      </c>
      <c r="AP26" s="41">
        <v>73</v>
      </c>
      <c r="AQ26" s="41">
        <v>6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7</v>
      </c>
      <c r="BE26" s="41">
        <v>6</v>
      </c>
      <c r="BF26" s="41">
        <v>338</v>
      </c>
      <c r="BG26" s="41">
        <v>229</v>
      </c>
      <c r="BH26" s="41">
        <v>164</v>
      </c>
      <c r="BI26" s="41">
        <v>325</v>
      </c>
      <c r="BJ26" s="41">
        <v>216</v>
      </c>
      <c r="BK26" s="41">
        <v>240</v>
      </c>
      <c r="BL26" s="41">
        <v>198</v>
      </c>
      <c r="BM26" s="41">
        <v>271</v>
      </c>
      <c r="BN26" s="41">
        <v>181</v>
      </c>
      <c r="BO26" s="41">
        <v>263</v>
      </c>
      <c r="BP26" s="41">
        <v>186</v>
      </c>
      <c r="BQ26" s="41">
        <v>211</v>
      </c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25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407" priority="16" operator="greaterThan">
      <formula>95%</formula>
    </cfRule>
    <cfRule type="cellIs" dxfId="406" priority="17" operator="greaterThanOrEqual">
      <formula>90%</formula>
    </cfRule>
    <cfRule type="cellIs" dxfId="405" priority="18" operator="lessThan">
      <formula>89.99%</formula>
    </cfRule>
  </conditionalFormatting>
  <conditionalFormatting sqref="CI13">
    <cfRule type="cellIs" dxfId="404" priority="13" operator="greaterThan">
      <formula>95%</formula>
    </cfRule>
    <cfRule type="cellIs" dxfId="403" priority="14" operator="greaterThanOrEqual">
      <formula>90%</formula>
    </cfRule>
    <cfRule type="cellIs" dxfId="402" priority="15" operator="lessThan">
      <formula>89.99%</formula>
    </cfRule>
  </conditionalFormatting>
  <conditionalFormatting sqref="CI16">
    <cfRule type="cellIs" dxfId="401" priority="10" operator="greaterThan">
      <formula>95%</formula>
    </cfRule>
    <cfRule type="cellIs" dxfId="400" priority="11" operator="greaterThanOrEqual">
      <formula>90%</formula>
    </cfRule>
    <cfRule type="cellIs" dxfId="399" priority="12" operator="lessThan">
      <formula>89.99%</formula>
    </cfRule>
  </conditionalFormatting>
  <conditionalFormatting sqref="CI19">
    <cfRule type="cellIs" dxfId="398" priority="7" operator="greaterThan">
      <formula>95%</formula>
    </cfRule>
    <cfRule type="cellIs" dxfId="397" priority="8" operator="greaterThanOrEqual">
      <formula>90%</formula>
    </cfRule>
    <cfRule type="cellIs" dxfId="396" priority="9" operator="lessThan">
      <formula>89.99%</formula>
    </cfRule>
  </conditionalFormatting>
  <conditionalFormatting sqref="CI22">
    <cfRule type="cellIs" dxfId="395" priority="2" operator="greaterThanOrEqual">
      <formula>100%</formula>
    </cfRule>
    <cfRule type="cellIs" dxfId="394" priority="3" operator="lessThan">
      <formula>99.99%</formula>
    </cfRule>
  </conditionalFormatting>
  <conditionalFormatting sqref="CI25">
    <cfRule type="cellIs" dxfId="393" priority="4" operator="greaterThan">
      <formula>95%</formula>
    </cfRule>
    <cfRule type="cellIs" dxfId="392" priority="5" operator="greaterThanOrEqual">
      <formula>90%</formula>
    </cfRule>
    <cfRule type="cellIs" dxfId="391" priority="6" operator="lessThan">
      <formula>89.99%</formula>
    </cfRule>
  </conditionalFormatting>
  <dataValidations count="1">
    <dataValidation showDropDown="1" showInputMessage="1" showErrorMessage="1" sqref="C21 G19:G23 G10:G11 G16:G17 G13:G14 G25:G26" xr:uid="{F6BDD262-E862-4478-8EFD-EA77FF5E57F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282B-2402-48BE-83CE-040134DF56C2}">
  <sheetPr>
    <tabColor theme="9" tint="-0.499984740745262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14</v>
      </c>
      <c r="F2" s="138" t="s">
        <v>70</v>
      </c>
      <c r="G2" s="138"/>
      <c r="H2" s="22">
        <v>301451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27</v>
      </c>
      <c r="K10" s="25">
        <v>27</v>
      </c>
      <c r="L10" s="25">
        <v>22</v>
      </c>
      <c r="M10" s="25">
        <v>29</v>
      </c>
      <c r="N10" s="25">
        <v>28</v>
      </c>
      <c r="O10" s="25">
        <v>33</v>
      </c>
      <c r="P10" s="25">
        <v>28</v>
      </c>
      <c r="Q10" s="25">
        <v>29</v>
      </c>
      <c r="R10" s="25">
        <v>24</v>
      </c>
      <c r="S10" s="25">
        <v>35</v>
      </c>
      <c r="T10" s="25">
        <v>36</v>
      </c>
      <c r="U10" s="25">
        <v>27</v>
      </c>
      <c r="V10" s="25">
        <v>43</v>
      </c>
      <c r="W10" s="25">
        <v>40</v>
      </c>
      <c r="X10" s="25">
        <v>35</v>
      </c>
      <c r="Y10" s="25">
        <v>38</v>
      </c>
      <c r="Z10" s="25">
        <v>27</v>
      </c>
      <c r="AA10" s="25">
        <v>8</v>
      </c>
      <c r="AB10" s="25">
        <v>33</v>
      </c>
      <c r="AC10" s="25">
        <v>81</v>
      </c>
      <c r="AD10" s="25">
        <v>73</v>
      </c>
      <c r="AE10" s="25">
        <v>71</v>
      </c>
      <c r="AF10" s="25">
        <v>74</v>
      </c>
      <c r="AG10" s="25">
        <v>84</v>
      </c>
      <c r="AH10" s="25">
        <v>29</v>
      </c>
      <c r="AI10" s="25">
        <v>18</v>
      </c>
      <c r="AJ10" s="25">
        <v>29</v>
      </c>
      <c r="AK10" s="25">
        <v>33</v>
      </c>
      <c r="AL10" s="25">
        <v>1</v>
      </c>
      <c r="AM10" s="25">
        <v>9</v>
      </c>
      <c r="AN10" s="25">
        <v>11</v>
      </c>
      <c r="AO10" s="25">
        <v>10</v>
      </c>
      <c r="AP10" s="25">
        <v>13</v>
      </c>
      <c r="AQ10" s="25">
        <v>3</v>
      </c>
      <c r="AR10" s="25">
        <v>7</v>
      </c>
      <c r="AS10" s="25">
        <v>11</v>
      </c>
      <c r="AT10" s="25">
        <v>8</v>
      </c>
      <c r="AU10" s="25">
        <v>13</v>
      </c>
      <c r="AV10" s="25">
        <v>11</v>
      </c>
      <c r="AW10" s="25">
        <v>8</v>
      </c>
      <c r="AX10" s="25">
        <v>12</v>
      </c>
      <c r="AY10" s="25">
        <v>7</v>
      </c>
      <c r="AZ10" s="25">
        <v>0</v>
      </c>
      <c r="BA10" s="25">
        <v>0</v>
      </c>
      <c r="BB10" s="25">
        <v>0</v>
      </c>
      <c r="BC10" s="25">
        <v>27</v>
      </c>
      <c r="BD10" s="25">
        <v>40</v>
      </c>
      <c r="BE10" s="25">
        <v>55</v>
      </c>
      <c r="BF10" s="25">
        <v>39</v>
      </c>
      <c r="BG10" s="25">
        <v>40</v>
      </c>
      <c r="BH10" s="25">
        <v>35</v>
      </c>
      <c r="BI10" s="25">
        <v>35</v>
      </c>
      <c r="BJ10" s="25">
        <v>37</v>
      </c>
      <c r="BK10" s="25">
        <v>38</v>
      </c>
      <c r="BL10" s="25">
        <v>43</v>
      </c>
      <c r="BM10" s="25">
        <v>37</v>
      </c>
      <c r="BN10" s="25">
        <v>38</v>
      </c>
      <c r="BO10" s="25">
        <v>30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27</v>
      </c>
      <c r="K11" s="41">
        <v>27</v>
      </c>
      <c r="L11" s="41">
        <v>22</v>
      </c>
      <c r="M11" s="41">
        <v>29</v>
      </c>
      <c r="N11" s="41">
        <v>28</v>
      </c>
      <c r="O11" s="41">
        <v>33</v>
      </c>
      <c r="P11" s="41">
        <v>28</v>
      </c>
      <c r="Q11" s="41">
        <v>29</v>
      </c>
      <c r="R11" s="41">
        <v>24</v>
      </c>
      <c r="S11" s="41">
        <v>35</v>
      </c>
      <c r="T11" s="41">
        <v>36</v>
      </c>
      <c r="U11" s="41">
        <v>27</v>
      </c>
      <c r="V11" s="41">
        <v>43</v>
      </c>
      <c r="W11" s="41">
        <v>40</v>
      </c>
      <c r="X11" s="41">
        <v>35</v>
      </c>
      <c r="Y11" s="41">
        <v>38</v>
      </c>
      <c r="Z11" s="41">
        <v>27</v>
      </c>
      <c r="AA11" s="41">
        <v>8</v>
      </c>
      <c r="AB11" s="41">
        <v>33</v>
      </c>
      <c r="AC11" s="41">
        <v>81</v>
      </c>
      <c r="AD11" s="41">
        <v>73</v>
      </c>
      <c r="AE11" s="41">
        <v>71</v>
      </c>
      <c r="AF11" s="41">
        <v>74</v>
      </c>
      <c r="AG11" s="41">
        <v>84</v>
      </c>
      <c r="AH11" s="41">
        <v>29</v>
      </c>
      <c r="AI11" s="41">
        <v>18</v>
      </c>
      <c r="AJ11" s="41">
        <v>29</v>
      </c>
      <c r="AK11" s="41">
        <v>33</v>
      </c>
      <c r="AL11" s="41">
        <v>1</v>
      </c>
      <c r="AM11" s="41">
        <v>9</v>
      </c>
      <c r="AN11" s="41">
        <v>11</v>
      </c>
      <c r="AO11" s="41">
        <v>10</v>
      </c>
      <c r="AP11" s="41">
        <v>13</v>
      </c>
      <c r="AQ11" s="41">
        <v>3</v>
      </c>
      <c r="AR11" s="41">
        <v>7</v>
      </c>
      <c r="AS11" s="41">
        <v>11</v>
      </c>
      <c r="AT11" s="41">
        <v>8</v>
      </c>
      <c r="AU11" s="41">
        <v>13</v>
      </c>
      <c r="AV11" s="41">
        <v>11</v>
      </c>
      <c r="AW11" s="41">
        <v>8</v>
      </c>
      <c r="AX11" s="41">
        <v>12</v>
      </c>
      <c r="AY11" s="41">
        <v>7</v>
      </c>
      <c r="AZ11" s="41">
        <v>0</v>
      </c>
      <c r="BA11" s="41">
        <v>0</v>
      </c>
      <c r="BB11" s="41">
        <v>0</v>
      </c>
      <c r="BC11" s="41">
        <v>27</v>
      </c>
      <c r="BD11" s="41">
        <v>40</v>
      </c>
      <c r="BE11" s="41">
        <v>55</v>
      </c>
      <c r="BF11" s="41">
        <v>39</v>
      </c>
      <c r="BG11" s="41">
        <v>40</v>
      </c>
      <c r="BH11" s="41">
        <v>35</v>
      </c>
      <c r="BI11" s="41">
        <v>35</v>
      </c>
      <c r="BJ11" s="41">
        <v>37</v>
      </c>
      <c r="BK11" s="41">
        <v>38</v>
      </c>
      <c r="BL11" s="41">
        <v>43</v>
      </c>
      <c r="BM11" s="41">
        <v>37</v>
      </c>
      <c r="BN11" s="41">
        <v>38</v>
      </c>
      <c r="BO11" s="41">
        <v>30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260</v>
      </c>
      <c r="K13" s="25">
        <v>265</v>
      </c>
      <c r="L13" s="25">
        <v>218</v>
      </c>
      <c r="M13" s="25">
        <v>282</v>
      </c>
      <c r="N13" s="25">
        <v>273</v>
      </c>
      <c r="O13" s="25">
        <v>320</v>
      </c>
      <c r="P13" s="25">
        <v>278</v>
      </c>
      <c r="Q13" s="25">
        <v>286</v>
      </c>
      <c r="R13" s="25">
        <v>238</v>
      </c>
      <c r="S13" s="25">
        <v>346</v>
      </c>
      <c r="T13" s="25">
        <v>358</v>
      </c>
      <c r="U13" s="25">
        <v>269</v>
      </c>
      <c r="V13" s="25">
        <v>428</v>
      </c>
      <c r="W13" s="25">
        <v>394</v>
      </c>
      <c r="X13" s="25">
        <v>341</v>
      </c>
      <c r="Y13" s="25">
        <v>376</v>
      </c>
      <c r="Z13" s="25">
        <v>262</v>
      </c>
      <c r="AA13" s="25">
        <v>75</v>
      </c>
      <c r="AB13" s="25">
        <v>323</v>
      </c>
      <c r="AC13" s="25">
        <v>800</v>
      </c>
      <c r="AD13" s="25">
        <v>728</v>
      </c>
      <c r="AE13" s="25">
        <v>703</v>
      </c>
      <c r="AF13" s="25">
        <v>730</v>
      </c>
      <c r="AG13" s="25">
        <v>835</v>
      </c>
      <c r="AH13" s="25">
        <v>285</v>
      </c>
      <c r="AI13" s="25">
        <v>171</v>
      </c>
      <c r="AJ13" s="25">
        <v>282</v>
      </c>
      <c r="AK13" s="25">
        <v>323</v>
      </c>
      <c r="AL13" s="25">
        <v>8</v>
      </c>
      <c r="AM13" s="25">
        <v>89</v>
      </c>
      <c r="AN13" s="25">
        <v>103</v>
      </c>
      <c r="AO13" s="25">
        <v>99</v>
      </c>
      <c r="AP13" s="25">
        <v>121</v>
      </c>
      <c r="AQ13" s="25">
        <v>27</v>
      </c>
      <c r="AR13" s="25">
        <v>64</v>
      </c>
      <c r="AS13" s="25">
        <v>110</v>
      </c>
      <c r="AT13" s="25">
        <v>73</v>
      </c>
      <c r="AU13" s="25">
        <v>122</v>
      </c>
      <c r="AV13" s="25">
        <v>104</v>
      </c>
      <c r="AW13" s="25">
        <v>78</v>
      </c>
      <c r="AX13" s="25">
        <v>115</v>
      </c>
      <c r="AY13" s="25">
        <v>63</v>
      </c>
      <c r="AZ13" s="25">
        <v>0</v>
      </c>
      <c r="BA13" s="25">
        <v>0</v>
      </c>
      <c r="BB13" s="25">
        <v>0</v>
      </c>
      <c r="BC13" s="25">
        <v>261</v>
      </c>
      <c r="BD13" s="25">
        <v>400</v>
      </c>
      <c r="BE13" s="25">
        <v>541</v>
      </c>
      <c r="BF13" s="25">
        <v>388</v>
      </c>
      <c r="BG13" s="25">
        <v>400</v>
      </c>
      <c r="BH13" s="25">
        <v>349</v>
      </c>
      <c r="BI13" s="25">
        <v>343</v>
      </c>
      <c r="BJ13" s="25">
        <v>368</v>
      </c>
      <c r="BK13" s="25">
        <v>378</v>
      </c>
      <c r="BL13" s="25">
        <v>423</v>
      </c>
      <c r="BM13" s="25">
        <v>363</v>
      </c>
      <c r="BN13" s="25">
        <v>377</v>
      </c>
      <c r="BO13" s="25">
        <v>297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0.99746300211416494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261</v>
      </c>
      <c r="K14" s="41">
        <v>266</v>
      </c>
      <c r="L14" s="41">
        <v>218</v>
      </c>
      <c r="M14" s="41">
        <v>284</v>
      </c>
      <c r="N14" s="41">
        <v>274</v>
      </c>
      <c r="O14" s="41">
        <v>321</v>
      </c>
      <c r="P14" s="41">
        <v>279</v>
      </c>
      <c r="Q14" s="41">
        <v>286</v>
      </c>
      <c r="R14" s="41">
        <v>239</v>
      </c>
      <c r="S14" s="41">
        <v>347</v>
      </c>
      <c r="T14" s="41">
        <v>359</v>
      </c>
      <c r="U14" s="41">
        <v>269</v>
      </c>
      <c r="V14" s="41">
        <v>430</v>
      </c>
      <c r="W14" s="41">
        <v>394</v>
      </c>
      <c r="X14" s="41">
        <v>343</v>
      </c>
      <c r="Y14" s="41">
        <v>378</v>
      </c>
      <c r="Z14" s="41">
        <v>262</v>
      </c>
      <c r="AA14" s="41">
        <v>75</v>
      </c>
      <c r="AB14" s="41">
        <v>324</v>
      </c>
      <c r="AC14" s="41">
        <v>802</v>
      </c>
      <c r="AD14" s="41">
        <v>729</v>
      </c>
      <c r="AE14" s="41">
        <v>705</v>
      </c>
      <c r="AF14" s="41">
        <v>732</v>
      </c>
      <c r="AG14" s="41">
        <v>840</v>
      </c>
      <c r="AH14" s="41">
        <v>285</v>
      </c>
      <c r="AI14" s="41">
        <v>172</v>
      </c>
      <c r="AJ14" s="41">
        <v>282</v>
      </c>
      <c r="AK14" s="41">
        <v>323</v>
      </c>
      <c r="AL14" s="41">
        <v>8</v>
      </c>
      <c r="AM14" s="41">
        <v>89</v>
      </c>
      <c r="AN14" s="41">
        <v>103</v>
      </c>
      <c r="AO14" s="41">
        <v>99</v>
      </c>
      <c r="AP14" s="41">
        <v>121</v>
      </c>
      <c r="AQ14" s="41">
        <v>27</v>
      </c>
      <c r="AR14" s="41">
        <v>64</v>
      </c>
      <c r="AS14" s="41">
        <v>110</v>
      </c>
      <c r="AT14" s="41">
        <v>73</v>
      </c>
      <c r="AU14" s="41">
        <v>122</v>
      </c>
      <c r="AV14" s="41">
        <v>104</v>
      </c>
      <c r="AW14" s="41">
        <v>78</v>
      </c>
      <c r="AX14" s="41">
        <v>115</v>
      </c>
      <c r="AY14" s="41">
        <v>63</v>
      </c>
      <c r="AZ14" s="41">
        <v>0</v>
      </c>
      <c r="BA14" s="41">
        <v>0</v>
      </c>
      <c r="BB14" s="41">
        <v>0</v>
      </c>
      <c r="BC14" s="41">
        <v>261</v>
      </c>
      <c r="BD14" s="41">
        <v>400</v>
      </c>
      <c r="BE14" s="41">
        <v>543</v>
      </c>
      <c r="BF14" s="41">
        <v>390</v>
      </c>
      <c r="BG14" s="41">
        <v>400</v>
      </c>
      <c r="BH14" s="41">
        <v>350</v>
      </c>
      <c r="BI14" s="41">
        <v>344</v>
      </c>
      <c r="BJ14" s="41">
        <v>368</v>
      </c>
      <c r="BK14" s="41">
        <v>380</v>
      </c>
      <c r="BL14" s="41">
        <v>425</v>
      </c>
      <c r="BM14" s="41">
        <v>364</v>
      </c>
      <c r="BN14" s="41">
        <v>377</v>
      </c>
      <c r="BO14" s="41">
        <v>298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329</v>
      </c>
      <c r="K19" s="25">
        <v>219</v>
      </c>
      <c r="L19" s="25">
        <v>124</v>
      </c>
      <c r="M19" s="25">
        <v>356</v>
      </c>
      <c r="N19" s="25">
        <v>236</v>
      </c>
      <c r="O19" s="25">
        <v>326</v>
      </c>
      <c r="P19" s="25">
        <v>332</v>
      </c>
      <c r="Q19" s="25">
        <v>269</v>
      </c>
      <c r="R19" s="25">
        <v>317</v>
      </c>
      <c r="S19" s="25">
        <v>237</v>
      </c>
      <c r="T19" s="25">
        <v>345</v>
      </c>
      <c r="U19" s="25">
        <v>280</v>
      </c>
      <c r="V19" s="25">
        <v>446</v>
      </c>
      <c r="W19" s="25">
        <v>346</v>
      </c>
      <c r="X19" s="25">
        <v>393</v>
      </c>
      <c r="Y19" s="25">
        <v>340</v>
      </c>
      <c r="Z19" s="25">
        <v>192</v>
      </c>
      <c r="AA19" s="25">
        <v>174</v>
      </c>
      <c r="AB19" s="25">
        <v>79</v>
      </c>
      <c r="AC19" s="25">
        <v>697</v>
      </c>
      <c r="AD19" s="25">
        <v>756</v>
      </c>
      <c r="AE19" s="25">
        <v>783</v>
      </c>
      <c r="AF19" s="25">
        <v>430</v>
      </c>
      <c r="AG19" s="25">
        <v>499</v>
      </c>
      <c r="AH19" s="25">
        <v>162</v>
      </c>
      <c r="AI19" s="25">
        <v>704</v>
      </c>
      <c r="AJ19" s="25">
        <v>835</v>
      </c>
      <c r="AK19" s="25">
        <v>273</v>
      </c>
      <c r="AL19" s="25">
        <v>0</v>
      </c>
      <c r="AM19" s="25">
        <v>219</v>
      </c>
      <c r="AN19" s="25">
        <v>89</v>
      </c>
      <c r="AO19" s="25">
        <v>109</v>
      </c>
      <c r="AP19" s="25">
        <v>81</v>
      </c>
      <c r="AQ19" s="25">
        <v>11</v>
      </c>
      <c r="AR19" s="25">
        <v>126</v>
      </c>
      <c r="AS19" s="25">
        <v>96</v>
      </c>
      <c r="AT19" s="25">
        <v>70</v>
      </c>
      <c r="AU19" s="25">
        <v>125</v>
      </c>
      <c r="AV19" s="25">
        <v>98</v>
      </c>
      <c r="AW19" s="25">
        <v>102</v>
      </c>
      <c r="AX19" s="25">
        <v>91</v>
      </c>
      <c r="AY19" s="25">
        <v>38</v>
      </c>
      <c r="AZ19" s="25">
        <v>78</v>
      </c>
      <c r="BA19" s="25">
        <v>1</v>
      </c>
      <c r="BB19" s="25">
        <v>0</v>
      </c>
      <c r="BC19" s="25">
        <v>160</v>
      </c>
      <c r="BD19" s="25">
        <v>215</v>
      </c>
      <c r="BE19" s="25">
        <v>488</v>
      </c>
      <c r="BF19" s="25">
        <v>510</v>
      </c>
      <c r="BG19" s="25">
        <v>383</v>
      </c>
      <c r="BH19" s="25">
        <v>377</v>
      </c>
      <c r="BI19" s="25">
        <v>416</v>
      </c>
      <c r="BJ19" s="25">
        <v>303</v>
      </c>
      <c r="BK19" s="25">
        <v>351</v>
      </c>
      <c r="BL19" s="25">
        <v>404</v>
      </c>
      <c r="BM19" s="25">
        <v>408</v>
      </c>
      <c r="BN19" s="25">
        <v>344</v>
      </c>
      <c r="BO19" s="25">
        <v>403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329</v>
      </c>
      <c r="K20" s="41">
        <v>219</v>
      </c>
      <c r="L20" s="41">
        <v>124</v>
      </c>
      <c r="M20" s="41">
        <v>356</v>
      </c>
      <c r="N20" s="41">
        <v>236</v>
      </c>
      <c r="O20" s="41">
        <v>326</v>
      </c>
      <c r="P20" s="41">
        <v>332</v>
      </c>
      <c r="Q20" s="41">
        <v>269</v>
      </c>
      <c r="R20" s="41">
        <v>317</v>
      </c>
      <c r="S20" s="41">
        <v>237</v>
      </c>
      <c r="T20" s="41">
        <v>345</v>
      </c>
      <c r="U20" s="41">
        <v>280</v>
      </c>
      <c r="V20" s="41">
        <v>446</v>
      </c>
      <c r="W20" s="41">
        <v>346</v>
      </c>
      <c r="X20" s="41">
        <v>393</v>
      </c>
      <c r="Y20" s="41">
        <v>340</v>
      </c>
      <c r="Z20" s="41">
        <v>192</v>
      </c>
      <c r="AA20" s="41">
        <v>174</v>
      </c>
      <c r="AB20" s="41">
        <v>79</v>
      </c>
      <c r="AC20" s="41">
        <v>697</v>
      </c>
      <c r="AD20" s="41">
        <v>756</v>
      </c>
      <c r="AE20" s="41">
        <v>783</v>
      </c>
      <c r="AF20" s="41">
        <v>430</v>
      </c>
      <c r="AG20" s="41">
        <v>499</v>
      </c>
      <c r="AH20" s="41">
        <v>162</v>
      </c>
      <c r="AI20" s="41">
        <v>704</v>
      </c>
      <c r="AJ20" s="41">
        <v>835</v>
      </c>
      <c r="AK20" s="41">
        <v>273</v>
      </c>
      <c r="AL20" s="41">
        <v>0</v>
      </c>
      <c r="AM20" s="41">
        <v>219</v>
      </c>
      <c r="AN20" s="41">
        <v>89</v>
      </c>
      <c r="AO20" s="41">
        <v>109</v>
      </c>
      <c r="AP20" s="41">
        <v>81</v>
      </c>
      <c r="AQ20" s="41">
        <v>11</v>
      </c>
      <c r="AR20" s="41">
        <v>126</v>
      </c>
      <c r="AS20" s="41">
        <v>96</v>
      </c>
      <c r="AT20" s="41">
        <v>70</v>
      </c>
      <c r="AU20" s="41">
        <v>125</v>
      </c>
      <c r="AV20" s="41">
        <v>98</v>
      </c>
      <c r="AW20" s="41">
        <v>102</v>
      </c>
      <c r="AX20" s="41">
        <v>91</v>
      </c>
      <c r="AY20" s="41">
        <v>38</v>
      </c>
      <c r="AZ20" s="41">
        <v>78</v>
      </c>
      <c r="BA20" s="41">
        <v>1</v>
      </c>
      <c r="BB20" s="41">
        <v>0</v>
      </c>
      <c r="BC20" s="41">
        <v>160</v>
      </c>
      <c r="BD20" s="41">
        <v>215</v>
      </c>
      <c r="BE20" s="41">
        <v>488</v>
      </c>
      <c r="BF20" s="41">
        <v>510</v>
      </c>
      <c r="BG20" s="41">
        <v>383</v>
      </c>
      <c r="BH20" s="41">
        <v>377</v>
      </c>
      <c r="BI20" s="41">
        <v>416</v>
      </c>
      <c r="BJ20" s="41">
        <v>303</v>
      </c>
      <c r="BK20" s="41">
        <v>351</v>
      </c>
      <c r="BL20" s="41">
        <v>404</v>
      </c>
      <c r="BM20" s="41">
        <v>408</v>
      </c>
      <c r="BN20" s="41">
        <v>344</v>
      </c>
      <c r="BO20" s="41">
        <v>403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461</v>
      </c>
      <c r="K22" s="25">
        <v>403</v>
      </c>
      <c r="L22" s="25">
        <v>289</v>
      </c>
      <c r="M22" s="25">
        <v>408</v>
      </c>
      <c r="N22" s="25">
        <v>384</v>
      </c>
      <c r="O22" s="25">
        <v>448</v>
      </c>
      <c r="P22" s="25">
        <v>488</v>
      </c>
      <c r="Q22" s="25">
        <v>422</v>
      </c>
      <c r="R22" s="25">
        <v>464</v>
      </c>
      <c r="S22" s="25">
        <v>383</v>
      </c>
      <c r="T22" s="25">
        <v>440</v>
      </c>
      <c r="U22" s="25">
        <v>381</v>
      </c>
      <c r="V22" s="25">
        <v>556</v>
      </c>
      <c r="W22" s="25">
        <v>523</v>
      </c>
      <c r="X22" s="25">
        <v>563</v>
      </c>
      <c r="Y22" s="25">
        <v>497</v>
      </c>
      <c r="Z22" s="25">
        <v>330</v>
      </c>
      <c r="AA22" s="25">
        <v>425</v>
      </c>
      <c r="AB22" s="25">
        <v>356</v>
      </c>
      <c r="AC22" s="25">
        <v>713</v>
      </c>
      <c r="AD22" s="25">
        <v>779</v>
      </c>
      <c r="AE22" s="25">
        <v>825</v>
      </c>
      <c r="AF22" s="25">
        <v>495</v>
      </c>
      <c r="AG22" s="25">
        <v>363</v>
      </c>
      <c r="AH22" s="25">
        <v>457</v>
      </c>
      <c r="AI22" s="25">
        <v>597</v>
      </c>
      <c r="AJ22" s="25">
        <v>807</v>
      </c>
      <c r="AK22" s="25">
        <v>657</v>
      </c>
      <c r="AL22" s="25">
        <v>633</v>
      </c>
      <c r="AM22" s="25">
        <v>482</v>
      </c>
      <c r="AN22" s="25">
        <v>277</v>
      </c>
      <c r="AO22" s="25">
        <v>230</v>
      </c>
      <c r="AP22" s="25">
        <v>146</v>
      </c>
      <c r="AQ22" s="25">
        <v>137</v>
      </c>
      <c r="AR22" s="25">
        <v>175</v>
      </c>
      <c r="AS22" s="25">
        <v>177</v>
      </c>
      <c r="AT22" s="25">
        <v>167</v>
      </c>
      <c r="AU22" s="25">
        <v>151</v>
      </c>
      <c r="AV22" s="25">
        <v>145</v>
      </c>
      <c r="AW22" s="25">
        <v>171</v>
      </c>
      <c r="AX22" s="25">
        <v>127</v>
      </c>
      <c r="AY22" s="25">
        <v>128</v>
      </c>
      <c r="AZ22" s="25">
        <v>122</v>
      </c>
      <c r="BA22" s="25">
        <v>98</v>
      </c>
      <c r="BB22" s="25">
        <v>0</v>
      </c>
      <c r="BC22" s="25">
        <v>242</v>
      </c>
      <c r="BD22" s="25">
        <v>312</v>
      </c>
      <c r="BE22" s="25">
        <v>484</v>
      </c>
      <c r="BF22" s="25">
        <v>556</v>
      </c>
      <c r="BG22" s="25">
        <v>487</v>
      </c>
      <c r="BH22" s="25">
        <v>465</v>
      </c>
      <c r="BI22" s="25">
        <v>525</v>
      </c>
      <c r="BJ22" s="25">
        <v>481</v>
      </c>
      <c r="BK22" s="25">
        <v>456</v>
      </c>
      <c r="BL22" s="25">
        <v>504</v>
      </c>
      <c r="BM22" s="25">
        <v>501</v>
      </c>
      <c r="BN22" s="25">
        <v>463</v>
      </c>
      <c r="BO22" s="25">
        <v>487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461</v>
      </c>
      <c r="K23" s="41">
        <v>403</v>
      </c>
      <c r="L23" s="41">
        <v>289</v>
      </c>
      <c r="M23" s="41">
        <v>408</v>
      </c>
      <c r="N23" s="41">
        <v>384</v>
      </c>
      <c r="O23" s="41">
        <v>448</v>
      </c>
      <c r="P23" s="41">
        <v>488</v>
      </c>
      <c r="Q23" s="41">
        <v>422</v>
      </c>
      <c r="R23" s="41">
        <v>464</v>
      </c>
      <c r="S23" s="41">
        <v>383</v>
      </c>
      <c r="T23" s="41">
        <v>440</v>
      </c>
      <c r="U23" s="41">
        <v>381</v>
      </c>
      <c r="V23" s="41">
        <v>556</v>
      </c>
      <c r="W23" s="41">
        <v>523</v>
      </c>
      <c r="X23" s="41">
        <v>563</v>
      </c>
      <c r="Y23" s="41">
        <v>497</v>
      </c>
      <c r="Z23" s="41">
        <v>330</v>
      </c>
      <c r="AA23" s="41">
        <v>425</v>
      </c>
      <c r="AB23" s="41">
        <v>356</v>
      </c>
      <c r="AC23" s="41">
        <v>713</v>
      </c>
      <c r="AD23" s="41">
        <v>779</v>
      </c>
      <c r="AE23" s="41">
        <v>825</v>
      </c>
      <c r="AF23" s="41">
        <v>495</v>
      </c>
      <c r="AG23" s="41">
        <v>363</v>
      </c>
      <c r="AH23" s="41">
        <v>457</v>
      </c>
      <c r="AI23" s="41">
        <v>597</v>
      </c>
      <c r="AJ23" s="41">
        <v>807</v>
      </c>
      <c r="AK23" s="41">
        <v>657</v>
      </c>
      <c r="AL23" s="41">
        <v>633</v>
      </c>
      <c r="AM23" s="41">
        <v>482</v>
      </c>
      <c r="AN23" s="41">
        <v>277</v>
      </c>
      <c r="AO23" s="41">
        <v>230</v>
      </c>
      <c r="AP23" s="41">
        <v>146</v>
      </c>
      <c r="AQ23" s="41">
        <v>137</v>
      </c>
      <c r="AR23" s="41">
        <v>175</v>
      </c>
      <c r="AS23" s="41">
        <v>177</v>
      </c>
      <c r="AT23" s="41">
        <v>167</v>
      </c>
      <c r="AU23" s="41">
        <v>151</v>
      </c>
      <c r="AV23" s="41">
        <v>145</v>
      </c>
      <c r="AW23" s="41">
        <v>171</v>
      </c>
      <c r="AX23" s="41">
        <v>127</v>
      </c>
      <c r="AY23" s="41">
        <v>128</v>
      </c>
      <c r="AZ23" s="41">
        <v>122</v>
      </c>
      <c r="BA23" s="41">
        <v>98</v>
      </c>
      <c r="BB23" s="41">
        <v>0</v>
      </c>
      <c r="BC23" s="41">
        <v>242</v>
      </c>
      <c r="BD23" s="41">
        <v>312</v>
      </c>
      <c r="BE23" s="41">
        <v>484</v>
      </c>
      <c r="BF23" s="41">
        <v>556</v>
      </c>
      <c r="BG23" s="41">
        <v>487</v>
      </c>
      <c r="BH23" s="41">
        <v>465</v>
      </c>
      <c r="BI23" s="41">
        <v>525</v>
      </c>
      <c r="BJ23" s="41">
        <v>481</v>
      </c>
      <c r="BK23" s="41">
        <v>456</v>
      </c>
      <c r="BL23" s="41">
        <v>504</v>
      </c>
      <c r="BM23" s="41">
        <v>501</v>
      </c>
      <c r="BN23" s="41">
        <v>463</v>
      </c>
      <c r="BO23" s="41">
        <v>487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296</v>
      </c>
      <c r="K25" s="25">
        <v>277</v>
      </c>
      <c r="L25" s="25">
        <v>238</v>
      </c>
      <c r="M25" s="25">
        <v>237</v>
      </c>
      <c r="N25" s="25">
        <v>260</v>
      </c>
      <c r="O25" s="25">
        <v>262</v>
      </c>
      <c r="P25" s="25">
        <v>286</v>
      </c>
      <c r="Q25" s="25">
        <v>335</v>
      </c>
      <c r="R25" s="25">
        <v>275</v>
      </c>
      <c r="S25" s="25">
        <v>318</v>
      </c>
      <c r="T25" s="25">
        <v>288</v>
      </c>
      <c r="U25" s="25">
        <v>339</v>
      </c>
      <c r="V25" s="25">
        <v>269</v>
      </c>
      <c r="W25" s="25">
        <v>379</v>
      </c>
      <c r="X25" s="25">
        <v>353</v>
      </c>
      <c r="Y25" s="25">
        <v>406</v>
      </c>
      <c r="Z25" s="25">
        <v>356</v>
      </c>
      <c r="AA25" s="25">
        <v>79</v>
      </c>
      <c r="AB25" s="25">
        <v>148</v>
      </c>
      <c r="AC25" s="25">
        <v>340</v>
      </c>
      <c r="AD25" s="25">
        <v>690</v>
      </c>
      <c r="AE25" s="25">
        <v>737</v>
      </c>
      <c r="AF25" s="25">
        <v>760</v>
      </c>
      <c r="AG25" s="25">
        <v>627</v>
      </c>
      <c r="AH25" s="25">
        <v>68</v>
      </c>
      <c r="AI25" s="25">
        <v>564</v>
      </c>
      <c r="AJ25" s="25">
        <v>625</v>
      </c>
      <c r="AK25" s="25">
        <v>408</v>
      </c>
      <c r="AL25" s="25">
        <v>24</v>
      </c>
      <c r="AM25" s="25">
        <v>370</v>
      </c>
      <c r="AN25" s="25">
        <v>294</v>
      </c>
      <c r="AO25" s="25">
        <v>156</v>
      </c>
      <c r="AP25" s="25">
        <v>162</v>
      </c>
      <c r="AQ25" s="25">
        <v>20</v>
      </c>
      <c r="AR25" s="25">
        <v>88</v>
      </c>
      <c r="AS25" s="25">
        <v>94</v>
      </c>
      <c r="AT25" s="25">
        <v>80</v>
      </c>
      <c r="AU25" s="25">
        <v>141</v>
      </c>
      <c r="AV25" s="25">
        <v>104</v>
      </c>
      <c r="AW25" s="25">
        <v>76</v>
      </c>
      <c r="AX25" s="25">
        <v>135</v>
      </c>
      <c r="AY25" s="25">
        <v>37</v>
      </c>
      <c r="AZ25" s="25">
        <v>84</v>
      </c>
      <c r="BA25" s="25">
        <v>25</v>
      </c>
      <c r="BB25" s="25">
        <v>0</v>
      </c>
      <c r="BC25" s="25">
        <v>12</v>
      </c>
      <c r="BD25" s="25">
        <v>145</v>
      </c>
      <c r="BE25" s="25">
        <v>316</v>
      </c>
      <c r="BF25" s="25">
        <v>438</v>
      </c>
      <c r="BG25" s="25">
        <v>452</v>
      </c>
      <c r="BH25" s="25">
        <v>391</v>
      </c>
      <c r="BI25" s="25">
        <v>356</v>
      </c>
      <c r="BJ25" s="25">
        <v>347</v>
      </c>
      <c r="BK25" s="25">
        <v>376</v>
      </c>
      <c r="BL25" s="25">
        <v>350</v>
      </c>
      <c r="BM25" s="25">
        <v>411</v>
      </c>
      <c r="BN25" s="25">
        <v>382</v>
      </c>
      <c r="BO25" s="25">
        <v>379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296</v>
      </c>
      <c r="K26" s="41">
        <v>277</v>
      </c>
      <c r="L26" s="41">
        <v>238</v>
      </c>
      <c r="M26" s="41">
        <v>237</v>
      </c>
      <c r="N26" s="41">
        <v>260</v>
      </c>
      <c r="O26" s="41">
        <v>262</v>
      </c>
      <c r="P26" s="41">
        <v>286</v>
      </c>
      <c r="Q26" s="41">
        <v>335</v>
      </c>
      <c r="R26" s="41">
        <v>275</v>
      </c>
      <c r="S26" s="41">
        <v>318</v>
      </c>
      <c r="T26" s="41">
        <v>288</v>
      </c>
      <c r="U26" s="41">
        <v>339</v>
      </c>
      <c r="V26" s="41">
        <v>269</v>
      </c>
      <c r="W26" s="41">
        <v>379</v>
      </c>
      <c r="X26" s="41">
        <v>353</v>
      </c>
      <c r="Y26" s="41">
        <v>406</v>
      </c>
      <c r="Z26" s="41">
        <v>356</v>
      </c>
      <c r="AA26" s="41">
        <v>79</v>
      </c>
      <c r="AB26" s="41">
        <v>148</v>
      </c>
      <c r="AC26" s="41">
        <v>340</v>
      </c>
      <c r="AD26" s="41">
        <v>690</v>
      </c>
      <c r="AE26" s="41">
        <v>737</v>
      </c>
      <c r="AF26" s="41">
        <v>760</v>
      </c>
      <c r="AG26" s="41">
        <v>627</v>
      </c>
      <c r="AH26" s="41">
        <v>68</v>
      </c>
      <c r="AI26" s="41">
        <v>564</v>
      </c>
      <c r="AJ26" s="41">
        <v>625</v>
      </c>
      <c r="AK26" s="41">
        <v>408</v>
      </c>
      <c r="AL26" s="41">
        <v>24</v>
      </c>
      <c r="AM26" s="41">
        <v>370</v>
      </c>
      <c r="AN26" s="41">
        <v>294</v>
      </c>
      <c r="AO26" s="41">
        <v>156</v>
      </c>
      <c r="AP26" s="41">
        <v>162</v>
      </c>
      <c r="AQ26" s="41">
        <v>20</v>
      </c>
      <c r="AR26" s="41">
        <v>88</v>
      </c>
      <c r="AS26" s="41">
        <v>94</v>
      </c>
      <c r="AT26" s="41">
        <v>80</v>
      </c>
      <c r="AU26" s="41">
        <v>141</v>
      </c>
      <c r="AV26" s="41">
        <v>104</v>
      </c>
      <c r="AW26" s="41">
        <v>76</v>
      </c>
      <c r="AX26" s="41">
        <v>135</v>
      </c>
      <c r="AY26" s="41">
        <v>37</v>
      </c>
      <c r="AZ26" s="41">
        <v>84</v>
      </c>
      <c r="BA26" s="41">
        <v>25</v>
      </c>
      <c r="BB26" s="41">
        <v>0</v>
      </c>
      <c r="BC26" s="41">
        <v>12</v>
      </c>
      <c r="BD26" s="41">
        <v>145</v>
      </c>
      <c r="BE26" s="41">
        <v>316</v>
      </c>
      <c r="BF26" s="41">
        <v>438</v>
      </c>
      <c r="BG26" s="41">
        <v>452</v>
      </c>
      <c r="BH26" s="41">
        <v>391</v>
      </c>
      <c r="BI26" s="41">
        <v>356</v>
      </c>
      <c r="BJ26" s="41">
        <v>347</v>
      </c>
      <c r="BK26" s="41">
        <v>376</v>
      </c>
      <c r="BL26" s="41">
        <v>350</v>
      </c>
      <c r="BM26" s="41">
        <v>411</v>
      </c>
      <c r="BN26" s="41">
        <v>382</v>
      </c>
      <c r="BO26" s="41">
        <v>379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26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390" priority="19" operator="greaterThan">
      <formula>95%</formula>
    </cfRule>
    <cfRule type="cellIs" dxfId="389" priority="20" operator="greaterThanOrEqual">
      <formula>90%</formula>
    </cfRule>
    <cfRule type="cellIs" dxfId="388" priority="21" operator="lessThan">
      <formula>89.99%</formula>
    </cfRule>
  </conditionalFormatting>
  <conditionalFormatting sqref="CI13">
    <cfRule type="cellIs" dxfId="387" priority="16" operator="greaterThan">
      <formula>95%</formula>
    </cfRule>
    <cfRule type="cellIs" dxfId="386" priority="17" operator="greaterThanOrEqual">
      <formula>90%</formula>
    </cfRule>
    <cfRule type="cellIs" dxfId="385" priority="18" operator="lessThan">
      <formula>89.99%</formula>
    </cfRule>
  </conditionalFormatting>
  <conditionalFormatting sqref="CI16">
    <cfRule type="cellIs" dxfId="384" priority="13" operator="greaterThan">
      <formula>95%</formula>
    </cfRule>
    <cfRule type="cellIs" dxfId="383" priority="14" operator="greaterThanOrEqual">
      <formula>90%</formula>
    </cfRule>
    <cfRule type="cellIs" dxfId="382" priority="15" operator="lessThan">
      <formula>89.99%</formula>
    </cfRule>
  </conditionalFormatting>
  <conditionalFormatting sqref="CI19">
    <cfRule type="cellIs" dxfId="381" priority="10" operator="greaterThan">
      <formula>95%</formula>
    </cfRule>
    <cfRule type="cellIs" dxfId="380" priority="11" operator="greaterThanOrEqual">
      <formula>90%</formula>
    </cfRule>
    <cfRule type="cellIs" dxfId="379" priority="12" operator="lessThan">
      <formula>89.99%</formula>
    </cfRule>
  </conditionalFormatting>
  <conditionalFormatting sqref="CI22">
    <cfRule type="cellIs" dxfId="378" priority="2" operator="greaterThanOrEqual">
      <formula>100%</formula>
    </cfRule>
    <cfRule type="cellIs" dxfId="377" priority="3" operator="lessThan">
      <formula>99.99%</formula>
    </cfRule>
  </conditionalFormatting>
  <conditionalFormatting sqref="CI25">
    <cfRule type="cellIs" dxfId="376" priority="4" operator="greaterThan">
      <formula>95%</formula>
    </cfRule>
    <cfRule type="cellIs" dxfId="375" priority="5" operator="greaterThanOrEqual">
      <formula>90%</formula>
    </cfRule>
    <cfRule type="cellIs" dxfId="374" priority="6" operator="lessThan">
      <formula>89.99%</formula>
    </cfRule>
  </conditionalFormatting>
  <dataValidations count="1">
    <dataValidation showDropDown="1" showInputMessage="1" showErrorMessage="1" sqref="C21 G19:G23 G10:G11 G16:G17 G13:G14 G25:G26" xr:uid="{014236B6-D22D-4C07-9897-3F25BDAB671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C908-78B9-49DD-93B9-D3F4B88ABF14}">
  <sheetPr>
    <tabColor theme="9" tint="-0.499984740745262"/>
  </sheetPr>
  <dimension ref="A1:CU48"/>
  <sheetViews>
    <sheetView showGridLines="0" topLeftCell="C1" zoomScaleNormal="10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14</v>
      </c>
      <c r="F2" s="138" t="s">
        <v>70</v>
      </c>
      <c r="G2" s="138"/>
      <c r="H2" s="22">
        <v>301452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15</v>
      </c>
      <c r="K10" s="25">
        <v>17</v>
      </c>
      <c r="L10" s="25">
        <v>12</v>
      </c>
      <c r="M10" s="25">
        <v>15</v>
      </c>
      <c r="N10" s="25">
        <v>11</v>
      </c>
      <c r="O10" s="25">
        <v>19</v>
      </c>
      <c r="P10" s="25">
        <v>19</v>
      </c>
      <c r="Q10" s="25">
        <v>14</v>
      </c>
      <c r="R10" s="25">
        <v>15</v>
      </c>
      <c r="S10" s="25">
        <v>17</v>
      </c>
      <c r="T10" s="25">
        <v>21</v>
      </c>
      <c r="U10" s="25">
        <v>17</v>
      </c>
      <c r="V10" s="25">
        <v>22</v>
      </c>
      <c r="W10" s="25">
        <v>23</v>
      </c>
      <c r="X10" s="25">
        <v>15</v>
      </c>
      <c r="Y10" s="25">
        <v>21</v>
      </c>
      <c r="Z10" s="25">
        <v>10</v>
      </c>
      <c r="AA10" s="25">
        <v>3</v>
      </c>
      <c r="AB10" s="25">
        <v>13</v>
      </c>
      <c r="AC10" s="25">
        <v>43</v>
      </c>
      <c r="AD10" s="25">
        <v>42</v>
      </c>
      <c r="AE10" s="25">
        <v>32</v>
      </c>
      <c r="AF10" s="25">
        <v>48</v>
      </c>
      <c r="AG10" s="25">
        <v>55</v>
      </c>
      <c r="AH10" s="25">
        <v>18</v>
      </c>
      <c r="AI10" s="25">
        <v>10</v>
      </c>
      <c r="AJ10" s="25">
        <v>13</v>
      </c>
      <c r="AK10" s="25">
        <v>14</v>
      </c>
      <c r="AL10" s="25">
        <v>0</v>
      </c>
      <c r="AM10" s="25">
        <v>5</v>
      </c>
      <c r="AN10" s="25">
        <v>6</v>
      </c>
      <c r="AO10" s="25">
        <v>5</v>
      </c>
      <c r="AP10" s="25">
        <v>6</v>
      </c>
      <c r="AQ10" s="25">
        <v>2</v>
      </c>
      <c r="AR10" s="25">
        <v>3</v>
      </c>
      <c r="AS10" s="25">
        <v>5</v>
      </c>
      <c r="AT10" s="25">
        <v>2</v>
      </c>
      <c r="AU10" s="25">
        <v>4</v>
      </c>
      <c r="AV10" s="25">
        <v>4</v>
      </c>
      <c r="AW10" s="25">
        <v>4</v>
      </c>
      <c r="AX10" s="25">
        <v>4</v>
      </c>
      <c r="AY10" s="25">
        <v>2</v>
      </c>
      <c r="AZ10" s="25">
        <v>0</v>
      </c>
      <c r="BA10" s="25">
        <v>0</v>
      </c>
      <c r="BB10" s="25">
        <v>0</v>
      </c>
      <c r="BC10" s="25">
        <v>16</v>
      </c>
      <c r="BD10" s="25">
        <v>29</v>
      </c>
      <c r="BE10" s="25">
        <v>26</v>
      </c>
      <c r="BF10" s="25">
        <v>23</v>
      </c>
      <c r="BG10" s="25">
        <v>24</v>
      </c>
      <c r="BH10" s="25">
        <v>20</v>
      </c>
      <c r="BI10" s="25">
        <v>21</v>
      </c>
      <c r="BJ10" s="25">
        <v>22</v>
      </c>
      <c r="BK10" s="25">
        <v>18</v>
      </c>
      <c r="BL10" s="25">
        <v>22</v>
      </c>
      <c r="BM10" s="25">
        <v>21</v>
      </c>
      <c r="BN10" s="25">
        <v>20</v>
      </c>
      <c r="BO10" s="25">
        <v>22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15</v>
      </c>
      <c r="K11" s="41">
        <v>17</v>
      </c>
      <c r="L11" s="41">
        <v>12</v>
      </c>
      <c r="M11" s="41">
        <v>15</v>
      </c>
      <c r="N11" s="41">
        <v>11</v>
      </c>
      <c r="O11" s="41">
        <v>19</v>
      </c>
      <c r="P11" s="41">
        <v>19</v>
      </c>
      <c r="Q11" s="41">
        <v>14</v>
      </c>
      <c r="R11" s="41">
        <v>15</v>
      </c>
      <c r="S11" s="41">
        <v>17</v>
      </c>
      <c r="T11" s="41">
        <v>21</v>
      </c>
      <c r="U11" s="41">
        <v>17</v>
      </c>
      <c r="V11" s="41">
        <v>22</v>
      </c>
      <c r="W11" s="41">
        <v>23</v>
      </c>
      <c r="X11" s="41">
        <v>15</v>
      </c>
      <c r="Y11" s="41">
        <v>21</v>
      </c>
      <c r="Z11" s="41">
        <v>10</v>
      </c>
      <c r="AA11" s="41">
        <v>3</v>
      </c>
      <c r="AB11" s="41">
        <v>13</v>
      </c>
      <c r="AC11" s="41">
        <v>43</v>
      </c>
      <c r="AD11" s="41">
        <v>42</v>
      </c>
      <c r="AE11" s="41">
        <v>32</v>
      </c>
      <c r="AF11" s="41">
        <v>48</v>
      </c>
      <c r="AG11" s="41">
        <v>55</v>
      </c>
      <c r="AH11" s="41">
        <v>18</v>
      </c>
      <c r="AI11" s="41">
        <v>10</v>
      </c>
      <c r="AJ11" s="41">
        <v>13</v>
      </c>
      <c r="AK11" s="41">
        <v>14</v>
      </c>
      <c r="AL11" s="41">
        <v>0</v>
      </c>
      <c r="AM11" s="41">
        <v>5</v>
      </c>
      <c r="AN11" s="41">
        <v>6</v>
      </c>
      <c r="AO11" s="41">
        <v>5</v>
      </c>
      <c r="AP11" s="41">
        <v>6</v>
      </c>
      <c r="AQ11" s="41">
        <v>2</v>
      </c>
      <c r="AR11" s="41">
        <v>3</v>
      </c>
      <c r="AS11" s="41">
        <v>5</v>
      </c>
      <c r="AT11" s="41">
        <v>2</v>
      </c>
      <c r="AU11" s="41">
        <v>4</v>
      </c>
      <c r="AV11" s="41">
        <v>4</v>
      </c>
      <c r="AW11" s="41">
        <v>4</v>
      </c>
      <c r="AX11" s="41">
        <v>4</v>
      </c>
      <c r="AY11" s="41">
        <v>2</v>
      </c>
      <c r="AZ11" s="41">
        <v>0</v>
      </c>
      <c r="BA11" s="41">
        <v>0</v>
      </c>
      <c r="BB11" s="41">
        <v>0</v>
      </c>
      <c r="BC11" s="41">
        <v>16</v>
      </c>
      <c r="BD11" s="41">
        <v>29</v>
      </c>
      <c r="BE11" s="41">
        <v>26</v>
      </c>
      <c r="BF11" s="41">
        <v>23</v>
      </c>
      <c r="BG11" s="41">
        <v>24</v>
      </c>
      <c r="BH11" s="41">
        <v>20</v>
      </c>
      <c r="BI11" s="41">
        <v>21</v>
      </c>
      <c r="BJ11" s="41">
        <v>22</v>
      </c>
      <c r="BK11" s="41">
        <v>18</v>
      </c>
      <c r="BL11" s="41">
        <v>22</v>
      </c>
      <c r="BM11" s="41">
        <v>21</v>
      </c>
      <c r="BN11" s="41">
        <v>20</v>
      </c>
      <c r="BO11" s="41">
        <v>22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>
        <v>69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146</v>
      </c>
      <c r="K13" s="25">
        <v>161</v>
      </c>
      <c r="L13" s="25">
        <v>115</v>
      </c>
      <c r="M13" s="25">
        <v>144</v>
      </c>
      <c r="N13" s="25">
        <v>103</v>
      </c>
      <c r="O13" s="25">
        <v>187</v>
      </c>
      <c r="P13" s="25">
        <v>186</v>
      </c>
      <c r="Q13" s="25">
        <v>137</v>
      </c>
      <c r="R13" s="25">
        <v>146</v>
      </c>
      <c r="S13" s="25">
        <v>163</v>
      </c>
      <c r="T13" s="25">
        <v>207</v>
      </c>
      <c r="U13" s="25">
        <v>166</v>
      </c>
      <c r="V13" s="25">
        <v>214</v>
      </c>
      <c r="W13" s="25">
        <v>228</v>
      </c>
      <c r="X13" s="25">
        <v>142</v>
      </c>
      <c r="Y13" s="25">
        <v>207</v>
      </c>
      <c r="Z13" s="25">
        <v>91</v>
      </c>
      <c r="AA13" s="25">
        <v>25</v>
      </c>
      <c r="AB13" s="25">
        <v>121</v>
      </c>
      <c r="AC13" s="25">
        <v>427</v>
      </c>
      <c r="AD13" s="25">
        <v>419</v>
      </c>
      <c r="AE13" s="25">
        <v>317</v>
      </c>
      <c r="AF13" s="25">
        <v>468</v>
      </c>
      <c r="AG13" s="25">
        <v>539</v>
      </c>
      <c r="AH13" s="25">
        <v>170</v>
      </c>
      <c r="AI13" s="25">
        <v>96</v>
      </c>
      <c r="AJ13" s="25">
        <v>128</v>
      </c>
      <c r="AK13" s="25">
        <v>138</v>
      </c>
      <c r="AL13" s="25">
        <v>0</v>
      </c>
      <c r="AM13" s="25">
        <v>31</v>
      </c>
      <c r="AN13" s="25">
        <v>54</v>
      </c>
      <c r="AO13" s="25">
        <v>41</v>
      </c>
      <c r="AP13" s="25">
        <v>47</v>
      </c>
      <c r="AQ13" s="25">
        <v>10</v>
      </c>
      <c r="AR13" s="25">
        <v>24</v>
      </c>
      <c r="AS13" s="25">
        <v>49</v>
      </c>
      <c r="AT13" s="25">
        <v>17</v>
      </c>
      <c r="AU13" s="25">
        <v>38</v>
      </c>
      <c r="AV13" s="25">
        <v>29</v>
      </c>
      <c r="AW13" s="25">
        <v>32</v>
      </c>
      <c r="AX13" s="25">
        <v>32</v>
      </c>
      <c r="AY13" s="25">
        <v>19</v>
      </c>
      <c r="AZ13" s="25">
        <v>0</v>
      </c>
      <c r="BA13" s="25">
        <v>0</v>
      </c>
      <c r="BB13" s="25">
        <v>0</v>
      </c>
      <c r="BC13" s="25">
        <v>154</v>
      </c>
      <c r="BD13" s="25">
        <v>287</v>
      </c>
      <c r="BE13" s="25">
        <v>256</v>
      </c>
      <c r="BF13" s="25">
        <v>220</v>
      </c>
      <c r="BG13" s="25">
        <v>231</v>
      </c>
      <c r="BH13" s="25">
        <v>190</v>
      </c>
      <c r="BI13" s="25">
        <v>200</v>
      </c>
      <c r="BJ13" s="25">
        <v>219</v>
      </c>
      <c r="BK13" s="25">
        <v>176</v>
      </c>
      <c r="BL13" s="25">
        <v>218</v>
      </c>
      <c r="BM13" s="25">
        <v>204</v>
      </c>
      <c r="BN13" s="25">
        <v>200</v>
      </c>
      <c r="BO13" s="25">
        <v>217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0.99546793564468616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146</v>
      </c>
      <c r="K14" s="41">
        <v>161</v>
      </c>
      <c r="L14" s="41">
        <v>115</v>
      </c>
      <c r="M14" s="41">
        <v>146</v>
      </c>
      <c r="N14" s="41">
        <v>105</v>
      </c>
      <c r="O14" s="41">
        <v>188</v>
      </c>
      <c r="P14" s="41">
        <v>187</v>
      </c>
      <c r="Q14" s="41">
        <v>138</v>
      </c>
      <c r="R14" s="41">
        <v>146</v>
      </c>
      <c r="S14" s="41">
        <v>164</v>
      </c>
      <c r="T14" s="41">
        <v>207</v>
      </c>
      <c r="U14" s="41">
        <v>166</v>
      </c>
      <c r="V14" s="41">
        <v>214</v>
      </c>
      <c r="W14" s="41">
        <v>228</v>
      </c>
      <c r="X14" s="41">
        <v>144</v>
      </c>
      <c r="Y14" s="41">
        <v>207</v>
      </c>
      <c r="Z14" s="41">
        <v>93</v>
      </c>
      <c r="AA14" s="41">
        <v>25</v>
      </c>
      <c r="AB14" s="41">
        <v>121</v>
      </c>
      <c r="AC14" s="41">
        <v>428</v>
      </c>
      <c r="AD14" s="41">
        <v>419</v>
      </c>
      <c r="AE14" s="41">
        <v>317</v>
      </c>
      <c r="AF14" s="41">
        <v>471</v>
      </c>
      <c r="AG14" s="41">
        <v>540</v>
      </c>
      <c r="AH14" s="41">
        <v>171</v>
      </c>
      <c r="AI14" s="41">
        <v>96</v>
      </c>
      <c r="AJ14" s="41">
        <v>128</v>
      </c>
      <c r="AK14" s="41">
        <v>138</v>
      </c>
      <c r="AL14" s="41">
        <v>0</v>
      </c>
      <c r="AM14" s="41">
        <v>41</v>
      </c>
      <c r="AN14" s="41">
        <v>54</v>
      </c>
      <c r="AO14" s="41">
        <v>41</v>
      </c>
      <c r="AP14" s="41">
        <v>47</v>
      </c>
      <c r="AQ14" s="41">
        <v>10</v>
      </c>
      <c r="AR14" s="41">
        <v>24</v>
      </c>
      <c r="AS14" s="41">
        <v>49</v>
      </c>
      <c r="AT14" s="41">
        <v>17</v>
      </c>
      <c r="AU14" s="41">
        <v>38</v>
      </c>
      <c r="AV14" s="41">
        <v>29</v>
      </c>
      <c r="AW14" s="41">
        <v>32</v>
      </c>
      <c r="AX14" s="41">
        <v>32</v>
      </c>
      <c r="AY14" s="41">
        <v>19</v>
      </c>
      <c r="AZ14" s="41">
        <v>0</v>
      </c>
      <c r="BA14" s="41">
        <v>0</v>
      </c>
      <c r="BB14" s="41">
        <v>0</v>
      </c>
      <c r="BC14" s="41">
        <v>154</v>
      </c>
      <c r="BD14" s="41">
        <v>288</v>
      </c>
      <c r="BE14" s="41">
        <v>258</v>
      </c>
      <c r="BF14" s="41">
        <v>223</v>
      </c>
      <c r="BG14" s="41">
        <v>232</v>
      </c>
      <c r="BH14" s="41">
        <v>191</v>
      </c>
      <c r="BI14" s="41">
        <v>202</v>
      </c>
      <c r="BJ14" s="41">
        <v>219</v>
      </c>
      <c r="BK14" s="41">
        <v>177</v>
      </c>
      <c r="BL14" s="41">
        <v>218</v>
      </c>
      <c r="BM14" s="41">
        <v>205</v>
      </c>
      <c r="BN14" s="41">
        <v>200</v>
      </c>
      <c r="BO14" s="41">
        <v>217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1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1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156</v>
      </c>
      <c r="K19" s="25">
        <v>120</v>
      </c>
      <c r="L19" s="25">
        <v>64</v>
      </c>
      <c r="M19" s="25">
        <v>208</v>
      </c>
      <c r="N19" s="25">
        <v>73</v>
      </c>
      <c r="O19" s="25">
        <v>195</v>
      </c>
      <c r="P19" s="25">
        <v>187</v>
      </c>
      <c r="Q19" s="25">
        <v>154</v>
      </c>
      <c r="R19" s="25">
        <v>199</v>
      </c>
      <c r="S19" s="25">
        <v>98</v>
      </c>
      <c r="T19" s="25">
        <v>196</v>
      </c>
      <c r="U19" s="25">
        <v>110</v>
      </c>
      <c r="V19" s="25">
        <v>221</v>
      </c>
      <c r="W19" s="25">
        <v>251</v>
      </c>
      <c r="X19" s="25">
        <v>209</v>
      </c>
      <c r="Y19" s="25">
        <v>145</v>
      </c>
      <c r="Z19" s="25">
        <v>121</v>
      </c>
      <c r="AA19" s="25">
        <v>0</v>
      </c>
      <c r="AB19" s="25">
        <v>24</v>
      </c>
      <c r="AC19" s="25">
        <v>310</v>
      </c>
      <c r="AD19" s="25">
        <v>435</v>
      </c>
      <c r="AE19" s="25">
        <v>429</v>
      </c>
      <c r="AF19" s="25">
        <v>153</v>
      </c>
      <c r="AG19" s="25">
        <v>343</v>
      </c>
      <c r="AH19" s="25">
        <v>91</v>
      </c>
      <c r="AI19" s="25">
        <v>460</v>
      </c>
      <c r="AJ19" s="25">
        <v>466</v>
      </c>
      <c r="AK19" s="25">
        <v>102</v>
      </c>
      <c r="AL19" s="25">
        <v>0</v>
      </c>
      <c r="AM19" s="25">
        <v>100</v>
      </c>
      <c r="AN19" s="25">
        <v>43</v>
      </c>
      <c r="AO19" s="25">
        <v>22</v>
      </c>
      <c r="AP19" s="25">
        <v>57</v>
      </c>
      <c r="AQ19" s="25">
        <v>2</v>
      </c>
      <c r="AR19" s="25">
        <v>51</v>
      </c>
      <c r="AS19" s="25">
        <v>35</v>
      </c>
      <c r="AT19" s="25">
        <v>29</v>
      </c>
      <c r="AU19" s="25">
        <v>36</v>
      </c>
      <c r="AV19" s="25">
        <v>28</v>
      </c>
      <c r="AW19" s="25">
        <v>32</v>
      </c>
      <c r="AX19" s="25">
        <v>34</v>
      </c>
      <c r="AY19" s="25">
        <v>12</v>
      </c>
      <c r="AZ19" s="25">
        <v>21</v>
      </c>
      <c r="BA19" s="25">
        <v>0</v>
      </c>
      <c r="BB19" s="25">
        <v>0</v>
      </c>
      <c r="BC19" s="25">
        <v>90</v>
      </c>
      <c r="BD19" s="25">
        <v>112</v>
      </c>
      <c r="BE19" s="25">
        <v>357</v>
      </c>
      <c r="BF19" s="25">
        <v>233</v>
      </c>
      <c r="BG19" s="25">
        <v>233</v>
      </c>
      <c r="BH19" s="25">
        <v>200</v>
      </c>
      <c r="BI19" s="25">
        <v>231</v>
      </c>
      <c r="BJ19" s="25">
        <v>171</v>
      </c>
      <c r="BK19" s="25">
        <v>200</v>
      </c>
      <c r="BL19" s="25">
        <v>214</v>
      </c>
      <c r="BM19" s="25">
        <v>215</v>
      </c>
      <c r="BN19" s="25">
        <v>193</v>
      </c>
      <c r="BO19" s="25">
        <v>241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0.9910135365714936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156</v>
      </c>
      <c r="K20" s="41">
        <v>120</v>
      </c>
      <c r="L20" s="41">
        <v>64</v>
      </c>
      <c r="M20" s="41">
        <v>208</v>
      </c>
      <c r="N20" s="41">
        <v>73</v>
      </c>
      <c r="O20" s="41">
        <v>195</v>
      </c>
      <c r="P20" s="41">
        <v>187</v>
      </c>
      <c r="Q20" s="41">
        <v>154</v>
      </c>
      <c r="R20" s="41">
        <v>199</v>
      </c>
      <c r="S20" s="41">
        <v>98</v>
      </c>
      <c r="T20" s="41">
        <v>196</v>
      </c>
      <c r="U20" s="41">
        <v>110</v>
      </c>
      <c r="V20" s="41">
        <v>221</v>
      </c>
      <c r="W20" s="41">
        <v>251</v>
      </c>
      <c r="X20" s="41">
        <v>209</v>
      </c>
      <c r="Y20" s="41">
        <v>145</v>
      </c>
      <c r="Z20" s="41">
        <v>121</v>
      </c>
      <c r="AA20" s="41">
        <v>79</v>
      </c>
      <c r="AB20" s="41">
        <v>24</v>
      </c>
      <c r="AC20" s="41">
        <v>310</v>
      </c>
      <c r="AD20" s="41">
        <v>435</v>
      </c>
      <c r="AE20" s="41">
        <v>429</v>
      </c>
      <c r="AF20" s="41">
        <v>153</v>
      </c>
      <c r="AG20" s="41">
        <v>343</v>
      </c>
      <c r="AH20" s="41">
        <v>91</v>
      </c>
      <c r="AI20" s="41">
        <v>460</v>
      </c>
      <c r="AJ20" s="41">
        <v>466</v>
      </c>
      <c r="AK20" s="41">
        <v>102</v>
      </c>
      <c r="AL20" s="41">
        <v>0</v>
      </c>
      <c r="AM20" s="41">
        <v>100</v>
      </c>
      <c r="AN20" s="41">
        <v>43</v>
      </c>
      <c r="AO20" s="41">
        <v>22</v>
      </c>
      <c r="AP20" s="41">
        <v>57</v>
      </c>
      <c r="AQ20" s="41">
        <v>2</v>
      </c>
      <c r="AR20" s="41">
        <v>51</v>
      </c>
      <c r="AS20" s="41">
        <v>35</v>
      </c>
      <c r="AT20" s="41">
        <v>29</v>
      </c>
      <c r="AU20" s="41">
        <v>36</v>
      </c>
      <c r="AV20" s="41">
        <v>28</v>
      </c>
      <c r="AW20" s="41">
        <v>32</v>
      </c>
      <c r="AX20" s="41">
        <v>34</v>
      </c>
      <c r="AY20" s="41">
        <v>12</v>
      </c>
      <c r="AZ20" s="41">
        <v>21</v>
      </c>
      <c r="BA20" s="41">
        <v>0</v>
      </c>
      <c r="BB20" s="41">
        <v>0</v>
      </c>
      <c r="BC20" s="41">
        <v>90</v>
      </c>
      <c r="BD20" s="41">
        <v>112</v>
      </c>
      <c r="BE20" s="41">
        <v>357</v>
      </c>
      <c r="BF20" s="41">
        <v>233</v>
      </c>
      <c r="BG20" s="41">
        <v>233</v>
      </c>
      <c r="BH20" s="41">
        <v>200</v>
      </c>
      <c r="BI20" s="41">
        <v>231</v>
      </c>
      <c r="BJ20" s="41">
        <v>171</v>
      </c>
      <c r="BK20" s="41">
        <v>200</v>
      </c>
      <c r="BL20" s="41">
        <v>214</v>
      </c>
      <c r="BM20" s="41">
        <v>215</v>
      </c>
      <c r="BN20" s="41">
        <v>193</v>
      </c>
      <c r="BO20" s="41">
        <v>241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271</v>
      </c>
      <c r="K22" s="25">
        <v>244</v>
      </c>
      <c r="L22" s="25">
        <v>180</v>
      </c>
      <c r="M22" s="25">
        <v>266</v>
      </c>
      <c r="N22" s="25">
        <v>181</v>
      </c>
      <c r="O22" s="25">
        <v>246</v>
      </c>
      <c r="P22" s="25">
        <v>288</v>
      </c>
      <c r="Q22" s="25">
        <v>273</v>
      </c>
      <c r="R22" s="25">
        <v>329</v>
      </c>
      <c r="S22" s="25">
        <v>260</v>
      </c>
      <c r="T22" s="25">
        <v>310</v>
      </c>
      <c r="U22" s="25">
        <v>229</v>
      </c>
      <c r="V22" s="25">
        <v>268</v>
      </c>
      <c r="W22" s="25">
        <v>302</v>
      </c>
      <c r="X22" s="25">
        <v>338</v>
      </c>
      <c r="Y22" s="25">
        <v>260</v>
      </c>
      <c r="Z22" s="25">
        <v>271</v>
      </c>
      <c r="AA22" s="25">
        <v>325</v>
      </c>
      <c r="AB22" s="25">
        <v>296</v>
      </c>
      <c r="AC22" s="25">
        <v>404</v>
      </c>
      <c r="AD22" s="25">
        <v>499</v>
      </c>
      <c r="AE22" s="25">
        <v>636</v>
      </c>
      <c r="AF22" s="25">
        <v>330</v>
      </c>
      <c r="AG22" s="25">
        <v>404</v>
      </c>
      <c r="AH22" s="25">
        <v>451</v>
      </c>
      <c r="AI22" s="25">
        <v>627</v>
      </c>
      <c r="AJ22" s="25">
        <v>637</v>
      </c>
      <c r="AK22" s="25">
        <v>279</v>
      </c>
      <c r="AL22" s="25">
        <v>267</v>
      </c>
      <c r="AM22" s="25">
        <v>212</v>
      </c>
      <c r="AN22" s="25">
        <v>139</v>
      </c>
      <c r="AO22" s="25">
        <v>97</v>
      </c>
      <c r="AP22" s="25">
        <v>76</v>
      </c>
      <c r="AQ22" s="25">
        <v>55</v>
      </c>
      <c r="AR22" s="25">
        <v>81</v>
      </c>
      <c r="AS22" s="25">
        <v>68</v>
      </c>
      <c r="AT22" s="25">
        <v>69</v>
      </c>
      <c r="AU22" s="25">
        <v>60</v>
      </c>
      <c r="AV22" s="25">
        <v>57</v>
      </c>
      <c r="AW22" s="25">
        <v>60</v>
      </c>
      <c r="AX22" s="25">
        <v>56</v>
      </c>
      <c r="AY22" s="25">
        <v>56</v>
      </c>
      <c r="AZ22" s="25">
        <v>54</v>
      </c>
      <c r="BA22" s="25">
        <v>37</v>
      </c>
      <c r="BB22" s="25">
        <v>0</v>
      </c>
      <c r="BC22" s="25">
        <v>126</v>
      </c>
      <c r="BD22" s="25">
        <v>164</v>
      </c>
      <c r="BE22" s="25">
        <v>314</v>
      </c>
      <c r="BF22" s="25">
        <v>291</v>
      </c>
      <c r="BG22" s="25">
        <v>302</v>
      </c>
      <c r="BH22" s="25">
        <v>287</v>
      </c>
      <c r="BI22" s="25">
        <v>306</v>
      </c>
      <c r="BJ22" s="25">
        <v>264</v>
      </c>
      <c r="BK22" s="25">
        <v>279</v>
      </c>
      <c r="BL22" s="25">
        <v>282</v>
      </c>
      <c r="BM22" s="25">
        <v>300</v>
      </c>
      <c r="BN22" s="25">
        <v>277</v>
      </c>
      <c r="BO22" s="25">
        <v>321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271</v>
      </c>
      <c r="K23" s="41">
        <v>244</v>
      </c>
      <c r="L23" s="41">
        <v>180</v>
      </c>
      <c r="M23" s="41">
        <v>266</v>
      </c>
      <c r="N23" s="41">
        <v>181</v>
      </c>
      <c r="O23" s="41">
        <v>246</v>
      </c>
      <c r="P23" s="41">
        <v>288</v>
      </c>
      <c r="Q23" s="41">
        <v>273</v>
      </c>
      <c r="R23" s="41">
        <v>329</v>
      </c>
      <c r="S23" s="41">
        <v>260</v>
      </c>
      <c r="T23" s="41">
        <v>310</v>
      </c>
      <c r="U23" s="41">
        <v>229</v>
      </c>
      <c r="V23" s="41">
        <v>268</v>
      </c>
      <c r="W23" s="41">
        <v>302</v>
      </c>
      <c r="X23" s="41">
        <v>338</v>
      </c>
      <c r="Y23" s="41">
        <v>260</v>
      </c>
      <c r="Z23" s="41">
        <v>271</v>
      </c>
      <c r="AA23" s="41">
        <v>325</v>
      </c>
      <c r="AB23" s="41">
        <v>296</v>
      </c>
      <c r="AC23" s="41">
        <v>404</v>
      </c>
      <c r="AD23" s="41">
        <v>499</v>
      </c>
      <c r="AE23" s="41">
        <v>636</v>
      </c>
      <c r="AF23" s="41">
        <v>330</v>
      </c>
      <c r="AG23" s="41">
        <v>404</v>
      </c>
      <c r="AH23" s="41">
        <v>451</v>
      </c>
      <c r="AI23" s="41">
        <v>627</v>
      </c>
      <c r="AJ23" s="41">
        <v>637</v>
      </c>
      <c r="AK23" s="41">
        <v>279</v>
      </c>
      <c r="AL23" s="41">
        <v>267</v>
      </c>
      <c r="AM23" s="41">
        <v>212</v>
      </c>
      <c r="AN23" s="41">
        <v>139</v>
      </c>
      <c r="AO23" s="41">
        <v>97</v>
      </c>
      <c r="AP23" s="41">
        <v>76</v>
      </c>
      <c r="AQ23" s="41">
        <v>55</v>
      </c>
      <c r="AR23" s="41">
        <v>81</v>
      </c>
      <c r="AS23" s="41">
        <v>68</v>
      </c>
      <c r="AT23" s="41">
        <v>69</v>
      </c>
      <c r="AU23" s="41">
        <v>60</v>
      </c>
      <c r="AV23" s="41">
        <v>57</v>
      </c>
      <c r="AW23" s="41">
        <v>60</v>
      </c>
      <c r="AX23" s="41">
        <v>56</v>
      </c>
      <c r="AY23" s="41">
        <v>56</v>
      </c>
      <c r="AZ23" s="41">
        <v>54</v>
      </c>
      <c r="BA23" s="41">
        <v>37</v>
      </c>
      <c r="BB23" s="41">
        <v>0</v>
      </c>
      <c r="BC23" s="41">
        <v>126</v>
      </c>
      <c r="BD23" s="41">
        <v>164</v>
      </c>
      <c r="BE23" s="41">
        <v>314</v>
      </c>
      <c r="BF23" s="41">
        <v>291</v>
      </c>
      <c r="BG23" s="41">
        <v>302</v>
      </c>
      <c r="BH23" s="41">
        <v>287</v>
      </c>
      <c r="BI23" s="41">
        <v>306</v>
      </c>
      <c r="BJ23" s="41">
        <v>264</v>
      </c>
      <c r="BK23" s="41">
        <v>279</v>
      </c>
      <c r="BL23" s="41">
        <v>282</v>
      </c>
      <c r="BM23" s="41">
        <v>300</v>
      </c>
      <c r="BN23" s="41">
        <v>277</v>
      </c>
      <c r="BO23" s="41">
        <v>321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179</v>
      </c>
      <c r="K25" s="25">
        <v>147</v>
      </c>
      <c r="L25" s="25">
        <v>128</v>
      </c>
      <c r="M25" s="25">
        <v>122</v>
      </c>
      <c r="N25" s="25">
        <v>158</v>
      </c>
      <c r="O25" s="25">
        <v>130</v>
      </c>
      <c r="P25" s="25">
        <v>143</v>
      </c>
      <c r="Q25" s="25">
        <v>169</v>
      </c>
      <c r="R25" s="25">
        <v>142</v>
      </c>
      <c r="S25" s="25">
        <v>167</v>
      </c>
      <c r="T25" s="25">
        <v>146</v>
      </c>
      <c r="U25" s="25">
        <v>191</v>
      </c>
      <c r="V25" s="25">
        <v>181</v>
      </c>
      <c r="W25" s="25">
        <v>217</v>
      </c>
      <c r="X25" s="25">
        <v>173</v>
      </c>
      <c r="Y25" s="25">
        <v>223</v>
      </c>
      <c r="Z25" s="25">
        <v>108</v>
      </c>
      <c r="AA25" s="25">
        <v>25</v>
      </c>
      <c r="AB25" s="25">
        <v>53</v>
      </c>
      <c r="AC25" s="25">
        <v>202</v>
      </c>
      <c r="AD25" s="25">
        <v>340</v>
      </c>
      <c r="AE25" s="25">
        <v>292</v>
      </c>
      <c r="AF25" s="25">
        <v>459</v>
      </c>
      <c r="AG25" s="25">
        <v>268</v>
      </c>
      <c r="AH25" s="25">
        <v>44</v>
      </c>
      <c r="AI25" s="25">
        <v>161</v>
      </c>
      <c r="AJ25" s="25">
        <v>456</v>
      </c>
      <c r="AK25" s="25">
        <v>447</v>
      </c>
      <c r="AL25" s="25">
        <v>12</v>
      </c>
      <c r="AM25" s="25">
        <v>155</v>
      </c>
      <c r="AN25" s="25">
        <v>116</v>
      </c>
      <c r="AO25" s="25">
        <v>64</v>
      </c>
      <c r="AP25" s="25">
        <v>76</v>
      </c>
      <c r="AQ25" s="25">
        <v>23</v>
      </c>
      <c r="AR25" s="25">
        <v>25</v>
      </c>
      <c r="AS25" s="25">
        <v>48</v>
      </c>
      <c r="AT25" s="25">
        <v>28</v>
      </c>
      <c r="AU25" s="25">
        <v>45</v>
      </c>
      <c r="AV25" s="25">
        <v>31</v>
      </c>
      <c r="AW25" s="25">
        <v>29</v>
      </c>
      <c r="AX25" s="25">
        <v>38</v>
      </c>
      <c r="AY25" s="25">
        <v>12</v>
      </c>
      <c r="AZ25" s="25">
        <v>23</v>
      </c>
      <c r="BA25" s="25">
        <v>17</v>
      </c>
      <c r="BB25" s="25">
        <v>0</v>
      </c>
      <c r="BC25" s="25">
        <v>1</v>
      </c>
      <c r="BD25" s="25">
        <v>74</v>
      </c>
      <c r="BE25" s="25">
        <v>207</v>
      </c>
      <c r="BF25" s="25">
        <v>256</v>
      </c>
      <c r="BG25" s="25">
        <v>222</v>
      </c>
      <c r="BH25" s="25">
        <v>213</v>
      </c>
      <c r="BI25" s="25">
        <v>212</v>
      </c>
      <c r="BJ25" s="25">
        <v>213</v>
      </c>
      <c r="BK25" s="25">
        <v>185</v>
      </c>
      <c r="BL25" s="25">
        <v>210</v>
      </c>
      <c r="BM25" s="25">
        <v>197</v>
      </c>
      <c r="BN25" s="25">
        <v>216</v>
      </c>
      <c r="BO25" s="25">
        <v>197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179</v>
      </c>
      <c r="K26" s="41">
        <v>147</v>
      </c>
      <c r="L26" s="41">
        <v>128</v>
      </c>
      <c r="M26" s="41">
        <v>122</v>
      </c>
      <c r="N26" s="41">
        <v>158</v>
      </c>
      <c r="O26" s="41">
        <v>130</v>
      </c>
      <c r="P26" s="41">
        <v>143</v>
      </c>
      <c r="Q26" s="41">
        <v>169</v>
      </c>
      <c r="R26" s="41">
        <v>142</v>
      </c>
      <c r="S26" s="41">
        <v>167</v>
      </c>
      <c r="T26" s="41">
        <v>146</v>
      </c>
      <c r="U26" s="41">
        <v>191</v>
      </c>
      <c r="V26" s="41">
        <v>181</v>
      </c>
      <c r="W26" s="41">
        <v>217</v>
      </c>
      <c r="X26" s="41">
        <v>173</v>
      </c>
      <c r="Y26" s="41">
        <v>223</v>
      </c>
      <c r="Z26" s="41">
        <v>108</v>
      </c>
      <c r="AA26" s="41">
        <v>25</v>
      </c>
      <c r="AB26" s="41">
        <v>53</v>
      </c>
      <c r="AC26" s="41">
        <v>202</v>
      </c>
      <c r="AD26" s="41">
        <v>340</v>
      </c>
      <c r="AE26" s="41">
        <v>292</v>
      </c>
      <c r="AF26" s="41">
        <v>459</v>
      </c>
      <c r="AG26" s="41">
        <v>268</v>
      </c>
      <c r="AH26" s="41">
        <v>44</v>
      </c>
      <c r="AI26" s="41">
        <v>161</v>
      </c>
      <c r="AJ26" s="41">
        <v>456</v>
      </c>
      <c r="AK26" s="41">
        <v>447</v>
      </c>
      <c r="AL26" s="41">
        <v>12</v>
      </c>
      <c r="AM26" s="41">
        <v>155</v>
      </c>
      <c r="AN26" s="41">
        <v>116</v>
      </c>
      <c r="AO26" s="41">
        <v>64</v>
      </c>
      <c r="AP26" s="41">
        <v>76</v>
      </c>
      <c r="AQ26" s="41">
        <v>23</v>
      </c>
      <c r="AR26" s="41">
        <v>25</v>
      </c>
      <c r="AS26" s="41">
        <v>48</v>
      </c>
      <c r="AT26" s="41">
        <v>28</v>
      </c>
      <c r="AU26" s="41">
        <v>45</v>
      </c>
      <c r="AV26" s="41">
        <v>31</v>
      </c>
      <c r="AW26" s="41">
        <v>29</v>
      </c>
      <c r="AX26" s="41">
        <v>38</v>
      </c>
      <c r="AY26" s="41">
        <v>12</v>
      </c>
      <c r="AZ26" s="41">
        <v>23</v>
      </c>
      <c r="BA26" s="41">
        <v>17</v>
      </c>
      <c r="BB26" s="41">
        <v>0</v>
      </c>
      <c r="BC26" s="41">
        <v>1</v>
      </c>
      <c r="BD26" s="41">
        <v>74</v>
      </c>
      <c r="BE26" s="41">
        <v>207</v>
      </c>
      <c r="BF26" s="41">
        <v>256</v>
      </c>
      <c r="BG26" s="41">
        <v>222</v>
      </c>
      <c r="BH26" s="41">
        <v>213</v>
      </c>
      <c r="BI26" s="41">
        <v>212</v>
      </c>
      <c r="BJ26" s="41">
        <v>213</v>
      </c>
      <c r="BK26" s="41">
        <v>185</v>
      </c>
      <c r="BL26" s="41">
        <v>210</v>
      </c>
      <c r="BM26" s="41">
        <v>197</v>
      </c>
      <c r="BN26" s="41">
        <v>216</v>
      </c>
      <c r="BO26" s="41">
        <v>197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27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373" priority="16" operator="greaterThan">
      <formula>95%</formula>
    </cfRule>
    <cfRule type="cellIs" dxfId="372" priority="17" operator="greaterThanOrEqual">
      <formula>90%</formula>
    </cfRule>
    <cfRule type="cellIs" dxfId="371" priority="18" operator="lessThan">
      <formula>89.99%</formula>
    </cfRule>
  </conditionalFormatting>
  <conditionalFormatting sqref="CI13">
    <cfRule type="cellIs" dxfId="370" priority="13" operator="greaterThan">
      <formula>95%</formula>
    </cfRule>
    <cfRule type="cellIs" dxfId="369" priority="14" operator="greaterThanOrEqual">
      <formula>90%</formula>
    </cfRule>
    <cfRule type="cellIs" dxfId="368" priority="15" operator="lessThan">
      <formula>89.99%</formula>
    </cfRule>
  </conditionalFormatting>
  <conditionalFormatting sqref="CI16">
    <cfRule type="cellIs" dxfId="367" priority="10" operator="greaterThan">
      <formula>95%</formula>
    </cfRule>
    <cfRule type="cellIs" dxfId="366" priority="11" operator="greaterThanOrEqual">
      <formula>90%</formula>
    </cfRule>
    <cfRule type="cellIs" dxfId="365" priority="12" operator="lessThan">
      <formula>89.99%</formula>
    </cfRule>
  </conditionalFormatting>
  <conditionalFormatting sqref="CI19">
    <cfRule type="cellIs" dxfId="364" priority="7" operator="greaterThan">
      <formula>95%</formula>
    </cfRule>
    <cfRule type="cellIs" dxfId="363" priority="8" operator="greaterThanOrEqual">
      <formula>90%</formula>
    </cfRule>
    <cfRule type="cellIs" dxfId="362" priority="9" operator="lessThan">
      <formula>89.99%</formula>
    </cfRule>
  </conditionalFormatting>
  <conditionalFormatting sqref="CI22">
    <cfRule type="cellIs" dxfId="361" priority="2" operator="greaterThanOrEqual">
      <formula>100%</formula>
    </cfRule>
    <cfRule type="cellIs" dxfId="360" priority="3" operator="lessThan">
      <formula>99.99%</formula>
    </cfRule>
  </conditionalFormatting>
  <conditionalFormatting sqref="CI25">
    <cfRule type="cellIs" dxfId="359" priority="4" operator="greaterThan">
      <formula>95%</formula>
    </cfRule>
    <cfRule type="cellIs" dxfId="358" priority="5" operator="greaterThanOrEqual">
      <formula>90%</formula>
    </cfRule>
    <cfRule type="cellIs" dxfId="357" priority="6" operator="lessThan">
      <formula>89.99%</formula>
    </cfRule>
  </conditionalFormatting>
  <dataValidations count="1">
    <dataValidation showDropDown="1" showInputMessage="1" showErrorMessage="1" sqref="C21 G19:G23 G10:G11 G16:G17 G13:G14 G25:G26" xr:uid="{D56EEE3B-BEA3-4BEE-B189-8D9278F3CE07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A9CA-E9C2-498C-B305-43B5BA9E9612}">
  <sheetPr>
    <tabColor theme="9" tint="-0.499984740745262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14</v>
      </c>
      <c r="F2" s="138" t="s">
        <v>70</v>
      </c>
      <c r="G2" s="138"/>
      <c r="H2" s="22">
        <v>301453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24</v>
      </c>
      <c r="K10" s="25">
        <v>35</v>
      </c>
      <c r="L10" s="25">
        <v>9</v>
      </c>
      <c r="M10" s="25">
        <v>19</v>
      </c>
      <c r="N10" s="25">
        <v>17</v>
      </c>
      <c r="O10" s="25">
        <v>20</v>
      </c>
      <c r="P10" s="25">
        <v>9</v>
      </c>
      <c r="Q10" s="25">
        <v>12</v>
      </c>
      <c r="R10" s="25">
        <v>28</v>
      </c>
      <c r="S10" s="25">
        <v>21</v>
      </c>
      <c r="T10" s="25">
        <v>21</v>
      </c>
      <c r="U10" s="25">
        <v>10</v>
      </c>
      <c r="V10" s="25">
        <v>27</v>
      </c>
      <c r="W10" s="25">
        <v>12</v>
      </c>
      <c r="X10" s="25">
        <v>13</v>
      </c>
      <c r="Y10" s="25">
        <v>24</v>
      </c>
      <c r="Z10" s="25">
        <v>7</v>
      </c>
      <c r="AA10" s="25">
        <v>2</v>
      </c>
      <c r="AB10" s="25">
        <v>12</v>
      </c>
      <c r="AC10" s="25">
        <v>19</v>
      </c>
      <c r="AD10" s="25">
        <v>24</v>
      </c>
      <c r="AE10" s="25">
        <v>37</v>
      </c>
      <c r="AF10" s="25">
        <v>36</v>
      </c>
      <c r="AG10" s="25">
        <v>23</v>
      </c>
      <c r="AH10" s="25">
        <v>5</v>
      </c>
      <c r="AI10" s="25">
        <v>8</v>
      </c>
      <c r="AJ10" s="25">
        <v>4</v>
      </c>
      <c r="AK10" s="25">
        <v>9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12</v>
      </c>
      <c r="BE10" s="25">
        <v>33</v>
      </c>
      <c r="BF10" s="25">
        <v>10</v>
      </c>
      <c r="BG10" s="25">
        <v>27</v>
      </c>
      <c r="BH10" s="25">
        <v>17</v>
      </c>
      <c r="BI10" s="25">
        <v>12</v>
      </c>
      <c r="BJ10" s="25">
        <v>8</v>
      </c>
      <c r="BK10" s="25">
        <v>10</v>
      </c>
      <c r="BL10" s="25">
        <v>32</v>
      </c>
      <c r="BM10" s="25">
        <v>21</v>
      </c>
      <c r="BN10" s="25">
        <v>28</v>
      </c>
      <c r="BO10" s="25">
        <v>11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24</v>
      </c>
      <c r="K11" s="41">
        <v>35</v>
      </c>
      <c r="L11" s="41">
        <v>9</v>
      </c>
      <c r="M11" s="41">
        <v>19</v>
      </c>
      <c r="N11" s="41">
        <v>17</v>
      </c>
      <c r="O11" s="41">
        <v>20</v>
      </c>
      <c r="P11" s="41">
        <v>9</v>
      </c>
      <c r="Q11" s="41">
        <v>12</v>
      </c>
      <c r="R11" s="41">
        <v>28</v>
      </c>
      <c r="S11" s="41">
        <v>21</v>
      </c>
      <c r="T11" s="41">
        <v>21</v>
      </c>
      <c r="U11" s="41">
        <v>10</v>
      </c>
      <c r="V11" s="41">
        <v>27</v>
      </c>
      <c r="W11" s="41">
        <v>12</v>
      </c>
      <c r="X11" s="41">
        <v>13</v>
      </c>
      <c r="Y11" s="41">
        <v>24</v>
      </c>
      <c r="Z11" s="41">
        <v>7</v>
      </c>
      <c r="AA11" s="41">
        <v>2</v>
      </c>
      <c r="AB11" s="41">
        <v>12</v>
      </c>
      <c r="AC11" s="41">
        <v>19</v>
      </c>
      <c r="AD11" s="41">
        <v>24</v>
      </c>
      <c r="AE11" s="41">
        <v>37</v>
      </c>
      <c r="AF11" s="41">
        <v>36</v>
      </c>
      <c r="AG11" s="41">
        <v>23</v>
      </c>
      <c r="AH11" s="41">
        <v>5</v>
      </c>
      <c r="AI11" s="41">
        <v>8</v>
      </c>
      <c r="AJ11" s="41">
        <v>4</v>
      </c>
      <c r="AK11" s="41">
        <v>9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12</v>
      </c>
      <c r="BE11" s="41">
        <v>33</v>
      </c>
      <c r="BF11" s="41">
        <v>10</v>
      </c>
      <c r="BG11" s="41">
        <v>27</v>
      </c>
      <c r="BH11" s="41">
        <v>17</v>
      </c>
      <c r="BI11" s="41">
        <v>12</v>
      </c>
      <c r="BJ11" s="41">
        <v>8</v>
      </c>
      <c r="BK11" s="41">
        <v>10</v>
      </c>
      <c r="BL11" s="41">
        <v>32</v>
      </c>
      <c r="BM11" s="41">
        <v>21</v>
      </c>
      <c r="BN11" s="41">
        <v>28</v>
      </c>
      <c r="BO11" s="41">
        <v>11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239</v>
      </c>
      <c r="K13" s="25">
        <v>343</v>
      </c>
      <c r="L13" s="25">
        <v>86</v>
      </c>
      <c r="M13" s="25">
        <v>181</v>
      </c>
      <c r="N13" s="25">
        <v>170</v>
      </c>
      <c r="O13" s="25">
        <v>198</v>
      </c>
      <c r="P13" s="25">
        <v>90</v>
      </c>
      <c r="Q13" s="25">
        <v>115</v>
      </c>
      <c r="R13" s="25">
        <v>274</v>
      </c>
      <c r="S13" s="25">
        <v>205</v>
      </c>
      <c r="T13" s="25">
        <v>202</v>
      </c>
      <c r="U13" s="25">
        <v>93</v>
      </c>
      <c r="V13" s="25">
        <v>265</v>
      </c>
      <c r="W13" s="25">
        <v>114</v>
      </c>
      <c r="X13" s="25">
        <v>122</v>
      </c>
      <c r="Y13" s="25">
        <v>209</v>
      </c>
      <c r="Z13" s="25">
        <v>40</v>
      </c>
      <c r="AA13" s="25">
        <v>0</v>
      </c>
      <c r="AB13" s="25">
        <v>118</v>
      </c>
      <c r="AC13" s="25">
        <v>190</v>
      </c>
      <c r="AD13" s="25">
        <v>232</v>
      </c>
      <c r="AE13" s="25">
        <v>363</v>
      </c>
      <c r="AF13" s="25">
        <v>354</v>
      </c>
      <c r="AG13" s="25">
        <v>227</v>
      </c>
      <c r="AH13" s="25">
        <v>41</v>
      </c>
      <c r="AI13" s="25">
        <v>80</v>
      </c>
      <c r="AJ13" s="25">
        <v>35</v>
      </c>
      <c r="AK13" s="25">
        <v>84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111</v>
      </c>
      <c r="BE13" s="25">
        <v>320</v>
      </c>
      <c r="BF13" s="25">
        <v>94</v>
      </c>
      <c r="BG13" s="25">
        <v>265</v>
      </c>
      <c r="BH13" s="25">
        <v>161</v>
      </c>
      <c r="BI13" s="25">
        <v>114</v>
      </c>
      <c r="BJ13" s="25">
        <v>78</v>
      </c>
      <c r="BK13" s="25">
        <v>95</v>
      </c>
      <c r="BL13" s="25">
        <v>311</v>
      </c>
      <c r="BM13" s="25">
        <v>204</v>
      </c>
      <c r="BN13" s="25">
        <v>276</v>
      </c>
      <c r="BO13" s="25">
        <v>104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0.98780310730361554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239</v>
      </c>
      <c r="K14" s="41">
        <v>343</v>
      </c>
      <c r="L14" s="41">
        <v>86</v>
      </c>
      <c r="M14" s="41">
        <v>181</v>
      </c>
      <c r="N14" s="41">
        <v>170</v>
      </c>
      <c r="O14" s="41">
        <v>198</v>
      </c>
      <c r="P14" s="41">
        <v>90</v>
      </c>
      <c r="Q14" s="41">
        <v>115</v>
      </c>
      <c r="R14" s="41">
        <v>276</v>
      </c>
      <c r="S14" s="41">
        <v>205</v>
      </c>
      <c r="T14" s="41">
        <v>202</v>
      </c>
      <c r="U14" s="41">
        <v>93</v>
      </c>
      <c r="V14" s="41">
        <v>265</v>
      </c>
      <c r="W14" s="41">
        <v>114</v>
      </c>
      <c r="X14" s="41">
        <v>122</v>
      </c>
      <c r="Y14" s="41">
        <v>233</v>
      </c>
      <c r="Z14" s="41">
        <v>70</v>
      </c>
      <c r="AA14" s="41">
        <v>17</v>
      </c>
      <c r="AB14" s="41">
        <v>118</v>
      </c>
      <c r="AC14" s="41">
        <v>190</v>
      </c>
      <c r="AD14" s="41">
        <v>232</v>
      </c>
      <c r="AE14" s="41">
        <v>364</v>
      </c>
      <c r="AF14" s="41">
        <v>354</v>
      </c>
      <c r="AG14" s="41">
        <v>227</v>
      </c>
      <c r="AH14" s="41">
        <v>42</v>
      </c>
      <c r="AI14" s="41">
        <v>80</v>
      </c>
      <c r="AJ14" s="41">
        <v>35</v>
      </c>
      <c r="AK14" s="41">
        <v>84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112</v>
      </c>
      <c r="BE14" s="41">
        <v>322</v>
      </c>
      <c r="BF14" s="41">
        <v>95</v>
      </c>
      <c r="BG14" s="41">
        <v>266</v>
      </c>
      <c r="BH14" s="41">
        <v>162</v>
      </c>
      <c r="BI14" s="41">
        <v>115</v>
      </c>
      <c r="BJ14" s="41">
        <v>78</v>
      </c>
      <c r="BK14" s="41">
        <v>96</v>
      </c>
      <c r="BL14" s="41">
        <v>312</v>
      </c>
      <c r="BM14" s="41">
        <v>204</v>
      </c>
      <c r="BN14" s="41">
        <v>276</v>
      </c>
      <c r="BO14" s="41">
        <v>104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190</v>
      </c>
      <c r="L19" s="25">
        <v>229</v>
      </c>
      <c r="M19" s="25">
        <v>199</v>
      </c>
      <c r="N19" s="25">
        <v>276</v>
      </c>
      <c r="O19" s="25">
        <v>171</v>
      </c>
      <c r="P19" s="25">
        <v>198</v>
      </c>
      <c r="Q19" s="25">
        <v>41</v>
      </c>
      <c r="R19" s="25">
        <v>134</v>
      </c>
      <c r="S19" s="25">
        <v>300</v>
      </c>
      <c r="T19" s="25">
        <v>211</v>
      </c>
      <c r="U19" s="25">
        <v>202</v>
      </c>
      <c r="V19" s="25">
        <v>0</v>
      </c>
      <c r="W19" s="25">
        <v>405</v>
      </c>
      <c r="X19" s="25">
        <v>1</v>
      </c>
      <c r="Y19" s="25">
        <v>190</v>
      </c>
      <c r="Z19" s="25">
        <v>207</v>
      </c>
      <c r="AA19" s="25">
        <v>0</v>
      </c>
      <c r="AB19" s="25">
        <v>42</v>
      </c>
      <c r="AC19" s="25">
        <v>190</v>
      </c>
      <c r="AD19" s="25">
        <v>232</v>
      </c>
      <c r="AE19" s="25">
        <v>65</v>
      </c>
      <c r="AF19" s="25">
        <v>365</v>
      </c>
      <c r="AG19" s="25">
        <v>320</v>
      </c>
      <c r="AH19" s="25">
        <v>69</v>
      </c>
      <c r="AI19" s="25">
        <v>92</v>
      </c>
      <c r="AJ19" s="25">
        <v>303</v>
      </c>
      <c r="AK19" s="25">
        <v>107</v>
      </c>
      <c r="AL19" s="25">
        <v>0</v>
      </c>
      <c r="AM19" s="25">
        <v>44</v>
      </c>
      <c r="AN19" s="25">
        <v>9</v>
      </c>
      <c r="AO19" s="25">
        <v>1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0</v>
      </c>
      <c r="BF19" s="25">
        <v>431</v>
      </c>
      <c r="BG19" s="25">
        <v>0</v>
      </c>
      <c r="BH19" s="25">
        <v>362</v>
      </c>
      <c r="BI19" s="25">
        <v>161</v>
      </c>
      <c r="BJ19" s="25">
        <v>114</v>
      </c>
      <c r="BK19" s="25">
        <v>78</v>
      </c>
      <c r="BL19" s="25">
        <v>0</v>
      </c>
      <c r="BM19" s="25">
        <v>436</v>
      </c>
      <c r="BN19" s="25">
        <v>70</v>
      </c>
      <c r="BO19" s="25">
        <v>414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0.99941716450531837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0</v>
      </c>
      <c r="K20" s="41">
        <v>190</v>
      </c>
      <c r="L20" s="41">
        <v>229</v>
      </c>
      <c r="M20" s="41">
        <v>199</v>
      </c>
      <c r="N20" s="41">
        <v>276</v>
      </c>
      <c r="O20" s="41">
        <v>171</v>
      </c>
      <c r="P20" s="41">
        <v>198</v>
      </c>
      <c r="Q20" s="41">
        <v>41</v>
      </c>
      <c r="R20" s="41">
        <v>134</v>
      </c>
      <c r="S20" s="41">
        <v>300</v>
      </c>
      <c r="T20" s="41">
        <v>211</v>
      </c>
      <c r="U20" s="41">
        <v>202</v>
      </c>
      <c r="V20" s="41">
        <v>0</v>
      </c>
      <c r="W20" s="41">
        <v>405</v>
      </c>
      <c r="X20" s="41">
        <v>1</v>
      </c>
      <c r="Y20" s="41">
        <v>190</v>
      </c>
      <c r="Z20" s="41">
        <v>207</v>
      </c>
      <c r="AA20" s="41">
        <v>0</v>
      </c>
      <c r="AB20" s="41">
        <v>42</v>
      </c>
      <c r="AC20" s="41">
        <v>190</v>
      </c>
      <c r="AD20" s="41">
        <v>232</v>
      </c>
      <c r="AE20" s="41">
        <v>65</v>
      </c>
      <c r="AF20" s="41">
        <v>365</v>
      </c>
      <c r="AG20" s="41">
        <v>320</v>
      </c>
      <c r="AH20" s="41">
        <v>69</v>
      </c>
      <c r="AI20" s="41">
        <v>92</v>
      </c>
      <c r="AJ20" s="41">
        <v>303</v>
      </c>
      <c r="AK20" s="41">
        <v>107</v>
      </c>
      <c r="AL20" s="41">
        <v>0</v>
      </c>
      <c r="AM20" s="41">
        <v>44</v>
      </c>
      <c r="AN20" s="41">
        <v>9</v>
      </c>
      <c r="AO20" s="41">
        <v>1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0</v>
      </c>
      <c r="BF20" s="41">
        <v>431</v>
      </c>
      <c r="BG20" s="41">
        <v>0</v>
      </c>
      <c r="BH20" s="41">
        <v>362</v>
      </c>
      <c r="BI20" s="41">
        <v>161</v>
      </c>
      <c r="BJ20" s="41">
        <v>114</v>
      </c>
      <c r="BK20" s="41">
        <v>78</v>
      </c>
      <c r="BL20" s="41">
        <v>0</v>
      </c>
      <c r="BM20" s="41">
        <v>436</v>
      </c>
      <c r="BN20" s="41">
        <v>70</v>
      </c>
      <c r="BO20" s="41">
        <v>418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238</v>
      </c>
      <c r="K22" s="25">
        <v>245</v>
      </c>
      <c r="L22" s="25">
        <v>336</v>
      </c>
      <c r="M22" s="25">
        <v>147</v>
      </c>
      <c r="N22" s="25">
        <v>260</v>
      </c>
      <c r="O22" s="25">
        <v>381</v>
      </c>
      <c r="P22" s="25">
        <v>396</v>
      </c>
      <c r="Q22" s="25">
        <v>303</v>
      </c>
      <c r="R22" s="25">
        <v>298</v>
      </c>
      <c r="S22" s="25">
        <v>373</v>
      </c>
      <c r="T22" s="25">
        <v>293</v>
      </c>
      <c r="U22" s="25">
        <v>331</v>
      </c>
      <c r="V22" s="25">
        <v>131</v>
      </c>
      <c r="W22" s="25">
        <v>432</v>
      </c>
      <c r="X22" s="25">
        <v>130</v>
      </c>
      <c r="Y22" s="25">
        <v>259</v>
      </c>
      <c r="Z22" s="25">
        <v>401</v>
      </c>
      <c r="AA22" s="25">
        <v>398</v>
      </c>
      <c r="AB22" s="25">
        <v>337</v>
      </c>
      <c r="AC22" s="25">
        <v>282</v>
      </c>
      <c r="AD22" s="25">
        <v>393</v>
      </c>
      <c r="AE22" s="25">
        <v>360</v>
      </c>
      <c r="AF22" s="25">
        <v>520</v>
      </c>
      <c r="AG22" s="25">
        <v>611</v>
      </c>
      <c r="AH22" s="25">
        <v>673</v>
      </c>
      <c r="AI22" s="25">
        <v>469</v>
      </c>
      <c r="AJ22" s="25">
        <v>490</v>
      </c>
      <c r="AK22" s="25">
        <v>368</v>
      </c>
      <c r="AL22" s="25">
        <v>368</v>
      </c>
      <c r="AM22" s="25">
        <v>265</v>
      </c>
      <c r="AN22" s="25">
        <v>127</v>
      </c>
      <c r="AO22" s="25">
        <v>106</v>
      </c>
      <c r="AP22" s="25">
        <v>17</v>
      </c>
      <c r="AQ22" s="25">
        <v>17</v>
      </c>
      <c r="AR22" s="25">
        <v>17</v>
      </c>
      <c r="AS22" s="25">
        <v>17</v>
      </c>
      <c r="AT22" s="25">
        <v>17</v>
      </c>
      <c r="AU22" s="25">
        <v>17</v>
      </c>
      <c r="AV22" s="25">
        <v>17</v>
      </c>
      <c r="AW22" s="25">
        <v>17</v>
      </c>
      <c r="AX22" s="25">
        <v>17</v>
      </c>
      <c r="AY22" s="25">
        <v>17</v>
      </c>
      <c r="AZ22" s="25">
        <v>17</v>
      </c>
      <c r="BA22" s="25">
        <v>17</v>
      </c>
      <c r="BB22" s="25">
        <v>17</v>
      </c>
      <c r="BC22" s="25">
        <v>17</v>
      </c>
      <c r="BD22" s="25">
        <v>17</v>
      </c>
      <c r="BE22" s="25">
        <v>17</v>
      </c>
      <c r="BF22" s="25">
        <v>292</v>
      </c>
      <c r="BG22" s="25">
        <v>25</v>
      </c>
      <c r="BH22" s="25">
        <v>330</v>
      </c>
      <c r="BI22" s="25">
        <v>428</v>
      </c>
      <c r="BJ22" s="25">
        <v>387</v>
      </c>
      <c r="BK22" s="25">
        <v>350</v>
      </c>
      <c r="BL22" s="25">
        <v>121</v>
      </c>
      <c r="BM22" s="25">
        <v>385</v>
      </c>
      <c r="BN22" s="25">
        <v>139</v>
      </c>
      <c r="BO22" s="25">
        <v>355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238</v>
      </c>
      <c r="K23" s="41">
        <v>245</v>
      </c>
      <c r="L23" s="41">
        <v>336</v>
      </c>
      <c r="M23" s="41">
        <v>147</v>
      </c>
      <c r="N23" s="41">
        <v>260</v>
      </c>
      <c r="O23" s="41">
        <v>381</v>
      </c>
      <c r="P23" s="41">
        <v>396</v>
      </c>
      <c r="Q23" s="41">
        <v>303</v>
      </c>
      <c r="R23" s="41">
        <v>298</v>
      </c>
      <c r="S23" s="41">
        <v>373</v>
      </c>
      <c r="T23" s="41">
        <v>293</v>
      </c>
      <c r="U23" s="41">
        <v>331</v>
      </c>
      <c r="V23" s="41">
        <v>131</v>
      </c>
      <c r="W23" s="41">
        <v>432</v>
      </c>
      <c r="X23" s="41">
        <v>130</v>
      </c>
      <c r="Y23" s="41">
        <v>259</v>
      </c>
      <c r="Z23" s="41">
        <v>401</v>
      </c>
      <c r="AA23" s="41">
        <v>398</v>
      </c>
      <c r="AB23" s="41">
        <v>337</v>
      </c>
      <c r="AC23" s="41">
        <v>282</v>
      </c>
      <c r="AD23" s="41">
        <v>393</v>
      </c>
      <c r="AE23" s="41">
        <v>360</v>
      </c>
      <c r="AF23" s="41">
        <v>520</v>
      </c>
      <c r="AG23" s="41">
        <v>611</v>
      </c>
      <c r="AH23" s="41">
        <v>673</v>
      </c>
      <c r="AI23" s="41">
        <v>469</v>
      </c>
      <c r="AJ23" s="41">
        <v>490</v>
      </c>
      <c r="AK23" s="41">
        <v>368</v>
      </c>
      <c r="AL23" s="41">
        <v>368</v>
      </c>
      <c r="AM23" s="41">
        <v>265</v>
      </c>
      <c r="AN23" s="41">
        <v>127</v>
      </c>
      <c r="AO23" s="41">
        <v>106</v>
      </c>
      <c r="AP23" s="41">
        <v>17</v>
      </c>
      <c r="AQ23" s="41">
        <v>17</v>
      </c>
      <c r="AR23" s="41">
        <v>17</v>
      </c>
      <c r="AS23" s="41">
        <v>17</v>
      </c>
      <c r="AT23" s="41">
        <v>17</v>
      </c>
      <c r="AU23" s="41">
        <v>17</v>
      </c>
      <c r="AV23" s="41">
        <v>17</v>
      </c>
      <c r="AW23" s="41">
        <v>17</v>
      </c>
      <c r="AX23" s="41">
        <v>17</v>
      </c>
      <c r="AY23" s="41">
        <v>17</v>
      </c>
      <c r="AZ23" s="41">
        <v>17</v>
      </c>
      <c r="BA23" s="41">
        <v>17</v>
      </c>
      <c r="BB23" s="41">
        <v>17</v>
      </c>
      <c r="BC23" s="41">
        <v>17</v>
      </c>
      <c r="BD23" s="41">
        <v>17</v>
      </c>
      <c r="BE23" s="41">
        <v>17</v>
      </c>
      <c r="BF23" s="41">
        <v>292</v>
      </c>
      <c r="BG23" s="41">
        <v>25</v>
      </c>
      <c r="BH23" s="41">
        <v>330</v>
      </c>
      <c r="BI23" s="41">
        <v>428</v>
      </c>
      <c r="BJ23" s="41">
        <v>387</v>
      </c>
      <c r="BK23" s="41">
        <v>350</v>
      </c>
      <c r="BL23" s="41">
        <v>121</v>
      </c>
      <c r="BM23" s="41">
        <v>385</v>
      </c>
      <c r="BN23" s="41">
        <v>139</v>
      </c>
      <c r="BO23" s="41">
        <v>355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14</v>
      </c>
      <c r="K25" s="25">
        <v>183</v>
      </c>
      <c r="L25" s="25">
        <v>138</v>
      </c>
      <c r="M25" s="25">
        <v>388</v>
      </c>
      <c r="N25" s="25">
        <v>163</v>
      </c>
      <c r="O25" s="25">
        <v>50</v>
      </c>
      <c r="P25" s="25">
        <v>181</v>
      </c>
      <c r="Q25" s="25">
        <v>134</v>
      </c>
      <c r="R25" s="25">
        <v>139</v>
      </c>
      <c r="S25" s="25">
        <v>225</v>
      </c>
      <c r="T25" s="25">
        <v>291</v>
      </c>
      <c r="U25" s="25">
        <v>164</v>
      </c>
      <c r="V25" s="25">
        <v>198</v>
      </c>
      <c r="W25" s="25">
        <v>104</v>
      </c>
      <c r="X25" s="25">
        <v>303</v>
      </c>
      <c r="Y25" s="25">
        <v>61</v>
      </c>
      <c r="Z25" s="25">
        <v>62</v>
      </c>
      <c r="AA25" s="25">
        <v>3</v>
      </c>
      <c r="AB25" s="25">
        <v>103</v>
      </c>
      <c r="AC25" s="25">
        <v>245</v>
      </c>
      <c r="AD25" s="25">
        <v>121</v>
      </c>
      <c r="AE25" s="25">
        <v>98</v>
      </c>
      <c r="AF25" s="25">
        <v>205</v>
      </c>
      <c r="AG25" s="25">
        <v>226</v>
      </c>
      <c r="AH25" s="25">
        <v>7</v>
      </c>
      <c r="AI25" s="25">
        <v>296</v>
      </c>
      <c r="AJ25" s="25">
        <v>282</v>
      </c>
      <c r="AK25" s="25">
        <v>211</v>
      </c>
      <c r="AL25" s="25">
        <v>0</v>
      </c>
      <c r="AM25" s="25">
        <v>147</v>
      </c>
      <c r="AN25" s="25">
        <v>147</v>
      </c>
      <c r="AO25" s="25">
        <v>22</v>
      </c>
      <c r="AP25" s="25">
        <v>88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0</v>
      </c>
      <c r="BF25" s="25">
        <v>156</v>
      </c>
      <c r="BG25" s="25">
        <v>267</v>
      </c>
      <c r="BH25" s="25">
        <v>57</v>
      </c>
      <c r="BI25" s="25">
        <v>63</v>
      </c>
      <c r="BJ25" s="25">
        <v>155</v>
      </c>
      <c r="BK25" s="25">
        <v>115</v>
      </c>
      <c r="BL25" s="25">
        <v>228</v>
      </c>
      <c r="BM25" s="25">
        <v>172</v>
      </c>
      <c r="BN25" s="25">
        <v>316</v>
      </c>
      <c r="BO25" s="25">
        <v>202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14</v>
      </c>
      <c r="K26" s="41">
        <v>183</v>
      </c>
      <c r="L26" s="41">
        <v>138</v>
      </c>
      <c r="M26" s="41">
        <v>388</v>
      </c>
      <c r="N26" s="41">
        <v>163</v>
      </c>
      <c r="O26" s="41">
        <v>50</v>
      </c>
      <c r="P26" s="41">
        <v>181</v>
      </c>
      <c r="Q26" s="41">
        <v>134</v>
      </c>
      <c r="R26" s="41">
        <v>139</v>
      </c>
      <c r="S26" s="41">
        <v>225</v>
      </c>
      <c r="T26" s="41">
        <v>291</v>
      </c>
      <c r="U26" s="41">
        <v>164</v>
      </c>
      <c r="V26" s="41">
        <v>198</v>
      </c>
      <c r="W26" s="41">
        <v>104</v>
      </c>
      <c r="X26" s="41">
        <v>303</v>
      </c>
      <c r="Y26" s="41">
        <v>61</v>
      </c>
      <c r="Z26" s="41">
        <v>62</v>
      </c>
      <c r="AA26" s="41">
        <v>3</v>
      </c>
      <c r="AB26" s="41">
        <v>103</v>
      </c>
      <c r="AC26" s="41">
        <v>245</v>
      </c>
      <c r="AD26" s="41">
        <v>121</v>
      </c>
      <c r="AE26" s="41">
        <v>98</v>
      </c>
      <c r="AF26" s="41">
        <v>205</v>
      </c>
      <c r="AG26" s="41">
        <v>226</v>
      </c>
      <c r="AH26" s="41">
        <v>7</v>
      </c>
      <c r="AI26" s="41">
        <v>296</v>
      </c>
      <c r="AJ26" s="41">
        <v>282</v>
      </c>
      <c r="AK26" s="41">
        <v>211</v>
      </c>
      <c r="AL26" s="41">
        <v>0</v>
      </c>
      <c r="AM26" s="41">
        <v>147</v>
      </c>
      <c r="AN26" s="41">
        <v>147</v>
      </c>
      <c r="AO26" s="41">
        <v>22</v>
      </c>
      <c r="AP26" s="41">
        <v>88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0</v>
      </c>
      <c r="BF26" s="41">
        <v>156</v>
      </c>
      <c r="BG26" s="41">
        <v>267</v>
      </c>
      <c r="BH26" s="41">
        <v>57</v>
      </c>
      <c r="BI26" s="41">
        <v>63</v>
      </c>
      <c r="BJ26" s="41">
        <v>155</v>
      </c>
      <c r="BK26" s="41">
        <v>115</v>
      </c>
      <c r="BL26" s="41">
        <v>228</v>
      </c>
      <c r="BM26" s="41">
        <v>172</v>
      </c>
      <c r="BN26" s="41">
        <v>316</v>
      </c>
      <c r="BO26" s="41">
        <v>202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2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356" priority="16" operator="greaterThan">
      <formula>95%</formula>
    </cfRule>
    <cfRule type="cellIs" dxfId="355" priority="17" operator="greaterThanOrEqual">
      <formula>90%</formula>
    </cfRule>
    <cfRule type="cellIs" dxfId="354" priority="18" operator="lessThan">
      <formula>89.99%</formula>
    </cfRule>
  </conditionalFormatting>
  <conditionalFormatting sqref="CI13">
    <cfRule type="cellIs" dxfId="353" priority="13" operator="greaterThan">
      <formula>95%</formula>
    </cfRule>
    <cfRule type="cellIs" dxfId="352" priority="14" operator="greaterThanOrEqual">
      <formula>90%</formula>
    </cfRule>
    <cfRule type="cellIs" dxfId="351" priority="15" operator="lessThan">
      <formula>89.99%</formula>
    </cfRule>
  </conditionalFormatting>
  <conditionalFormatting sqref="CI16">
    <cfRule type="cellIs" dxfId="350" priority="10" operator="greaterThan">
      <formula>95%</formula>
    </cfRule>
    <cfRule type="cellIs" dxfId="349" priority="11" operator="greaterThanOrEqual">
      <formula>90%</formula>
    </cfRule>
    <cfRule type="cellIs" dxfId="348" priority="12" operator="lessThan">
      <formula>89.99%</formula>
    </cfRule>
  </conditionalFormatting>
  <conditionalFormatting sqref="CI19">
    <cfRule type="cellIs" dxfId="347" priority="7" operator="greaterThan">
      <formula>95%</formula>
    </cfRule>
    <cfRule type="cellIs" dxfId="346" priority="8" operator="greaterThanOrEqual">
      <formula>90%</formula>
    </cfRule>
    <cfRule type="cellIs" dxfId="345" priority="9" operator="lessThan">
      <formula>89.99%</formula>
    </cfRule>
  </conditionalFormatting>
  <conditionalFormatting sqref="CI22">
    <cfRule type="cellIs" dxfId="344" priority="2" operator="greaterThanOrEqual">
      <formula>100%</formula>
    </cfRule>
    <cfRule type="cellIs" dxfId="343" priority="3" operator="lessThan">
      <formula>99.99%</formula>
    </cfRule>
  </conditionalFormatting>
  <conditionalFormatting sqref="CI25">
    <cfRule type="cellIs" dxfId="342" priority="4" operator="greaterThan">
      <formula>95%</formula>
    </cfRule>
    <cfRule type="cellIs" dxfId="341" priority="5" operator="greaterThanOrEqual">
      <formula>90%</formula>
    </cfRule>
    <cfRule type="cellIs" dxfId="340" priority="6" operator="lessThan">
      <formula>89.99%</formula>
    </cfRule>
  </conditionalFormatting>
  <dataValidations count="1">
    <dataValidation showDropDown="1" showInputMessage="1" showErrorMessage="1" sqref="C21 G19:G23 G10:G11 G16:G17 G13:G14 G25:G26" xr:uid="{3134AF89-AAE4-4D06-B600-BCDFE60D8EDF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9DAD-0288-48F7-8E0F-E8D58A26C1CB}">
  <sheetPr>
    <tabColor theme="9" tint="-0.499984740745262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14</v>
      </c>
      <c r="F2" s="138" t="s">
        <v>70</v>
      </c>
      <c r="G2" s="138"/>
      <c r="H2" s="22">
        <v>301455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12</v>
      </c>
      <c r="K10" s="25">
        <v>17</v>
      </c>
      <c r="L10" s="25">
        <v>10</v>
      </c>
      <c r="M10" s="25">
        <v>14</v>
      </c>
      <c r="N10" s="25">
        <v>13</v>
      </c>
      <c r="O10" s="25">
        <v>21</v>
      </c>
      <c r="P10" s="25">
        <v>19</v>
      </c>
      <c r="Q10" s="25">
        <v>17</v>
      </c>
      <c r="R10" s="25">
        <v>14</v>
      </c>
      <c r="S10" s="25">
        <v>24</v>
      </c>
      <c r="T10" s="25">
        <v>10</v>
      </c>
      <c r="U10" s="25">
        <v>22</v>
      </c>
      <c r="V10" s="25">
        <v>20</v>
      </c>
      <c r="W10" s="25">
        <v>18</v>
      </c>
      <c r="X10" s="25">
        <v>18</v>
      </c>
      <c r="Y10" s="25">
        <v>18</v>
      </c>
      <c r="Z10" s="25">
        <v>11</v>
      </c>
      <c r="AA10" s="25">
        <v>1</v>
      </c>
      <c r="AB10" s="25">
        <v>11</v>
      </c>
      <c r="AC10" s="25">
        <v>25</v>
      </c>
      <c r="AD10" s="25">
        <v>24</v>
      </c>
      <c r="AE10" s="25">
        <v>34</v>
      </c>
      <c r="AF10" s="25">
        <v>26</v>
      </c>
      <c r="AG10" s="25">
        <v>26</v>
      </c>
      <c r="AH10" s="25">
        <v>15</v>
      </c>
      <c r="AI10" s="25">
        <v>8</v>
      </c>
      <c r="AJ10" s="25">
        <v>6</v>
      </c>
      <c r="AK10" s="25">
        <v>10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13</v>
      </c>
      <c r="BE10" s="25">
        <v>18</v>
      </c>
      <c r="BF10" s="25">
        <v>25</v>
      </c>
      <c r="BG10" s="25">
        <v>14</v>
      </c>
      <c r="BH10" s="25">
        <v>19</v>
      </c>
      <c r="BI10" s="25">
        <v>19</v>
      </c>
      <c r="BJ10" s="25">
        <v>19</v>
      </c>
      <c r="BK10" s="25">
        <v>28</v>
      </c>
      <c r="BL10" s="25">
        <v>21</v>
      </c>
      <c r="BM10" s="25">
        <v>24</v>
      </c>
      <c r="BN10" s="25">
        <v>21</v>
      </c>
      <c r="BO10" s="25">
        <v>14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12</v>
      </c>
      <c r="K11" s="41">
        <v>17</v>
      </c>
      <c r="L11" s="41">
        <v>10</v>
      </c>
      <c r="M11" s="41">
        <v>14</v>
      </c>
      <c r="N11" s="41">
        <v>13</v>
      </c>
      <c r="O11" s="41">
        <v>21</v>
      </c>
      <c r="P11" s="41">
        <v>19</v>
      </c>
      <c r="Q11" s="41">
        <v>17</v>
      </c>
      <c r="R11" s="41">
        <v>14</v>
      </c>
      <c r="S11" s="41">
        <v>24</v>
      </c>
      <c r="T11" s="41">
        <v>10</v>
      </c>
      <c r="U11" s="41">
        <v>22</v>
      </c>
      <c r="V11" s="41">
        <v>20</v>
      </c>
      <c r="W11" s="41">
        <v>18</v>
      </c>
      <c r="X11" s="41">
        <v>18</v>
      </c>
      <c r="Y11" s="41">
        <v>18</v>
      </c>
      <c r="Z11" s="41">
        <v>11</v>
      </c>
      <c r="AA11" s="41">
        <v>1</v>
      </c>
      <c r="AB11" s="41">
        <v>11</v>
      </c>
      <c r="AC11" s="41">
        <v>25</v>
      </c>
      <c r="AD11" s="41">
        <v>24</v>
      </c>
      <c r="AE11" s="41">
        <v>34</v>
      </c>
      <c r="AF11" s="41">
        <v>26</v>
      </c>
      <c r="AG11" s="41">
        <v>26</v>
      </c>
      <c r="AH11" s="41">
        <v>15</v>
      </c>
      <c r="AI11" s="41">
        <v>8</v>
      </c>
      <c r="AJ11" s="41">
        <v>6</v>
      </c>
      <c r="AK11" s="41">
        <v>10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13</v>
      </c>
      <c r="BE11" s="41">
        <v>18</v>
      </c>
      <c r="BF11" s="41">
        <v>25</v>
      </c>
      <c r="BG11" s="41">
        <v>14</v>
      </c>
      <c r="BH11" s="41">
        <v>19</v>
      </c>
      <c r="BI11" s="41">
        <v>19</v>
      </c>
      <c r="BJ11" s="41">
        <v>19</v>
      </c>
      <c r="BK11" s="41">
        <v>28</v>
      </c>
      <c r="BL11" s="41">
        <v>21</v>
      </c>
      <c r="BM11" s="41">
        <v>24</v>
      </c>
      <c r="BN11" s="41">
        <v>21</v>
      </c>
      <c r="BO11" s="41">
        <v>14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113</v>
      </c>
      <c r="K13" s="25">
        <v>162</v>
      </c>
      <c r="L13" s="25">
        <v>90</v>
      </c>
      <c r="M13" s="25">
        <v>133</v>
      </c>
      <c r="N13" s="25">
        <v>123</v>
      </c>
      <c r="O13" s="25">
        <v>203</v>
      </c>
      <c r="P13" s="25">
        <v>181</v>
      </c>
      <c r="Q13" s="25">
        <v>161</v>
      </c>
      <c r="R13" s="25">
        <v>135</v>
      </c>
      <c r="S13" s="25">
        <v>239</v>
      </c>
      <c r="T13" s="25">
        <v>98</v>
      </c>
      <c r="U13" s="25">
        <v>214</v>
      </c>
      <c r="V13" s="25">
        <v>196</v>
      </c>
      <c r="W13" s="25">
        <v>178</v>
      </c>
      <c r="X13" s="25">
        <v>172</v>
      </c>
      <c r="Y13" s="25">
        <v>174</v>
      </c>
      <c r="Z13" s="25">
        <v>101</v>
      </c>
      <c r="AA13" s="25">
        <v>0</v>
      </c>
      <c r="AB13" s="25">
        <v>104</v>
      </c>
      <c r="AC13" s="25">
        <v>244</v>
      </c>
      <c r="AD13" s="25">
        <v>231</v>
      </c>
      <c r="AE13" s="25">
        <v>337</v>
      </c>
      <c r="AF13" s="25">
        <v>256</v>
      </c>
      <c r="AG13" s="25">
        <v>251</v>
      </c>
      <c r="AH13" s="25">
        <v>148</v>
      </c>
      <c r="AI13" s="25">
        <v>77</v>
      </c>
      <c r="AJ13" s="25">
        <v>53</v>
      </c>
      <c r="AK13" s="25">
        <v>95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125</v>
      </c>
      <c r="BE13" s="25">
        <v>173</v>
      </c>
      <c r="BF13" s="25">
        <v>237</v>
      </c>
      <c r="BG13" s="25">
        <v>140</v>
      </c>
      <c r="BH13" s="25">
        <v>188</v>
      </c>
      <c r="BI13" s="25">
        <v>188</v>
      </c>
      <c r="BJ13" s="25">
        <v>182</v>
      </c>
      <c r="BK13" s="25">
        <v>276</v>
      </c>
      <c r="BL13" s="25">
        <v>209</v>
      </c>
      <c r="BM13" s="25">
        <v>216</v>
      </c>
      <c r="BN13" s="25">
        <v>199</v>
      </c>
      <c r="BO13" s="25">
        <v>130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0.9940933254577673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113</v>
      </c>
      <c r="K14" s="41">
        <v>163</v>
      </c>
      <c r="L14" s="41">
        <v>91</v>
      </c>
      <c r="M14" s="41">
        <v>134</v>
      </c>
      <c r="N14" s="41">
        <v>123</v>
      </c>
      <c r="O14" s="41">
        <v>204</v>
      </c>
      <c r="P14" s="41">
        <v>181</v>
      </c>
      <c r="Q14" s="41">
        <v>161</v>
      </c>
      <c r="R14" s="41">
        <v>135</v>
      </c>
      <c r="S14" s="41">
        <v>239</v>
      </c>
      <c r="T14" s="41">
        <v>98</v>
      </c>
      <c r="U14" s="41">
        <v>214</v>
      </c>
      <c r="V14" s="41">
        <v>197</v>
      </c>
      <c r="W14" s="41">
        <v>178</v>
      </c>
      <c r="X14" s="41">
        <v>172</v>
      </c>
      <c r="Y14" s="41">
        <v>174</v>
      </c>
      <c r="Z14" s="41">
        <v>102</v>
      </c>
      <c r="AA14" s="41">
        <v>5</v>
      </c>
      <c r="AB14" s="41">
        <v>104</v>
      </c>
      <c r="AC14" s="41">
        <v>245</v>
      </c>
      <c r="AD14" s="41">
        <v>231</v>
      </c>
      <c r="AE14" s="41">
        <v>337</v>
      </c>
      <c r="AF14" s="41">
        <v>257</v>
      </c>
      <c r="AG14" s="41">
        <v>252</v>
      </c>
      <c r="AH14" s="41">
        <v>148</v>
      </c>
      <c r="AI14" s="41">
        <v>77</v>
      </c>
      <c r="AJ14" s="41">
        <v>53</v>
      </c>
      <c r="AK14" s="41">
        <v>95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125</v>
      </c>
      <c r="BE14" s="41">
        <v>173</v>
      </c>
      <c r="BF14" s="41">
        <v>241</v>
      </c>
      <c r="BG14" s="41">
        <v>140</v>
      </c>
      <c r="BH14" s="41">
        <v>189</v>
      </c>
      <c r="BI14" s="41">
        <v>188</v>
      </c>
      <c r="BJ14" s="41">
        <v>183</v>
      </c>
      <c r="BK14" s="41">
        <v>276</v>
      </c>
      <c r="BL14" s="41">
        <v>209</v>
      </c>
      <c r="BM14" s="41">
        <v>233</v>
      </c>
      <c r="BN14" s="41">
        <v>201</v>
      </c>
      <c r="BO14" s="41">
        <v>131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>
        <v>0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121</v>
      </c>
      <c r="K19" s="25">
        <v>209</v>
      </c>
      <c r="L19" s="25">
        <v>117</v>
      </c>
      <c r="M19" s="25">
        <v>93</v>
      </c>
      <c r="N19" s="25">
        <v>130</v>
      </c>
      <c r="O19" s="25">
        <v>71</v>
      </c>
      <c r="P19" s="25">
        <v>203</v>
      </c>
      <c r="Q19" s="25">
        <v>272</v>
      </c>
      <c r="R19" s="25">
        <v>107</v>
      </c>
      <c r="S19" s="25">
        <v>144</v>
      </c>
      <c r="T19" s="25">
        <v>141</v>
      </c>
      <c r="U19" s="25">
        <v>179</v>
      </c>
      <c r="V19" s="25">
        <v>242</v>
      </c>
      <c r="W19" s="25">
        <v>192</v>
      </c>
      <c r="X19" s="25">
        <v>109</v>
      </c>
      <c r="Y19" s="25">
        <v>206</v>
      </c>
      <c r="Z19" s="25">
        <v>159</v>
      </c>
      <c r="AA19" s="25">
        <v>95</v>
      </c>
      <c r="AB19" s="25">
        <v>0</v>
      </c>
      <c r="AC19" s="25">
        <v>128</v>
      </c>
      <c r="AD19" s="25">
        <v>256</v>
      </c>
      <c r="AE19" s="25">
        <v>148</v>
      </c>
      <c r="AF19" s="25">
        <v>325</v>
      </c>
      <c r="AG19" s="25">
        <v>194</v>
      </c>
      <c r="AH19" s="25">
        <v>0</v>
      </c>
      <c r="AI19" s="25">
        <v>148</v>
      </c>
      <c r="AJ19" s="25">
        <v>359</v>
      </c>
      <c r="AK19" s="25">
        <v>251</v>
      </c>
      <c r="AL19" s="25">
        <v>0</v>
      </c>
      <c r="AM19" s="25">
        <v>96</v>
      </c>
      <c r="AN19" s="25">
        <v>25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157</v>
      </c>
      <c r="BF19" s="25">
        <v>42</v>
      </c>
      <c r="BG19" s="25">
        <v>190</v>
      </c>
      <c r="BH19" s="25">
        <v>176</v>
      </c>
      <c r="BI19" s="25">
        <v>256</v>
      </c>
      <c r="BJ19" s="25">
        <v>162</v>
      </c>
      <c r="BK19" s="25">
        <v>250</v>
      </c>
      <c r="BL19" s="25">
        <v>97</v>
      </c>
      <c r="BM19" s="25">
        <v>294</v>
      </c>
      <c r="BN19" s="25">
        <v>170</v>
      </c>
      <c r="BO19" s="25">
        <v>230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121</v>
      </c>
      <c r="K20" s="41">
        <v>209</v>
      </c>
      <c r="L20" s="41">
        <v>117</v>
      </c>
      <c r="M20" s="41">
        <v>93</v>
      </c>
      <c r="N20" s="41">
        <v>130</v>
      </c>
      <c r="O20" s="41">
        <v>71</v>
      </c>
      <c r="P20" s="41">
        <v>203</v>
      </c>
      <c r="Q20" s="41">
        <v>272</v>
      </c>
      <c r="R20" s="41">
        <v>107</v>
      </c>
      <c r="S20" s="41">
        <v>144</v>
      </c>
      <c r="T20" s="41">
        <v>141</v>
      </c>
      <c r="U20" s="41">
        <v>179</v>
      </c>
      <c r="V20" s="41">
        <v>242</v>
      </c>
      <c r="W20" s="41">
        <v>192</v>
      </c>
      <c r="X20" s="41">
        <v>109</v>
      </c>
      <c r="Y20" s="41">
        <v>206</v>
      </c>
      <c r="Z20" s="41">
        <v>159</v>
      </c>
      <c r="AA20" s="41">
        <v>95</v>
      </c>
      <c r="AB20" s="41">
        <v>0</v>
      </c>
      <c r="AC20" s="41">
        <v>128</v>
      </c>
      <c r="AD20" s="41">
        <v>256</v>
      </c>
      <c r="AE20" s="41">
        <v>148</v>
      </c>
      <c r="AF20" s="41">
        <v>325</v>
      </c>
      <c r="AG20" s="41">
        <v>194</v>
      </c>
      <c r="AH20" s="41">
        <v>0</v>
      </c>
      <c r="AI20" s="41">
        <v>148</v>
      </c>
      <c r="AJ20" s="41">
        <v>359</v>
      </c>
      <c r="AK20" s="41">
        <v>251</v>
      </c>
      <c r="AL20" s="41">
        <v>0</v>
      </c>
      <c r="AM20" s="41">
        <v>96</v>
      </c>
      <c r="AN20" s="41">
        <v>25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157</v>
      </c>
      <c r="BF20" s="41">
        <v>42</v>
      </c>
      <c r="BG20" s="41">
        <v>190</v>
      </c>
      <c r="BH20" s="41">
        <v>176</v>
      </c>
      <c r="BI20" s="41">
        <v>256</v>
      </c>
      <c r="BJ20" s="41">
        <v>162</v>
      </c>
      <c r="BK20" s="41">
        <v>250</v>
      </c>
      <c r="BL20" s="41">
        <v>97</v>
      </c>
      <c r="BM20" s="41">
        <v>294</v>
      </c>
      <c r="BN20" s="41">
        <v>170</v>
      </c>
      <c r="BO20" s="41">
        <v>230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115</v>
      </c>
      <c r="K22" s="25">
        <v>171</v>
      </c>
      <c r="L22" s="25">
        <v>190</v>
      </c>
      <c r="M22" s="25">
        <v>118</v>
      </c>
      <c r="N22" s="25">
        <v>166</v>
      </c>
      <c r="O22" s="25">
        <v>86</v>
      </c>
      <c r="P22" s="25">
        <v>132</v>
      </c>
      <c r="Q22" s="25">
        <v>243</v>
      </c>
      <c r="R22" s="25">
        <v>286</v>
      </c>
      <c r="S22" s="25">
        <v>286</v>
      </c>
      <c r="T22" s="25">
        <v>277</v>
      </c>
      <c r="U22" s="25">
        <v>200</v>
      </c>
      <c r="V22" s="25">
        <v>248</v>
      </c>
      <c r="W22" s="25">
        <v>139</v>
      </c>
      <c r="X22" s="25">
        <v>136</v>
      </c>
      <c r="Y22" s="25">
        <v>149</v>
      </c>
      <c r="Z22" s="25">
        <v>216</v>
      </c>
      <c r="AA22" s="25">
        <v>310</v>
      </c>
      <c r="AB22" s="25">
        <v>248</v>
      </c>
      <c r="AC22" s="25">
        <v>275</v>
      </c>
      <c r="AD22" s="25">
        <v>419</v>
      </c>
      <c r="AE22" s="25">
        <v>317</v>
      </c>
      <c r="AF22" s="25">
        <v>455</v>
      </c>
      <c r="AG22" s="25">
        <v>325</v>
      </c>
      <c r="AH22" s="25">
        <v>267</v>
      </c>
      <c r="AI22" s="25">
        <v>222</v>
      </c>
      <c r="AJ22" s="25">
        <v>280</v>
      </c>
      <c r="AK22" s="25">
        <v>244</v>
      </c>
      <c r="AL22" s="25">
        <v>244</v>
      </c>
      <c r="AM22" s="25">
        <v>192</v>
      </c>
      <c r="AN22" s="25">
        <v>136</v>
      </c>
      <c r="AO22" s="25">
        <v>70</v>
      </c>
      <c r="AP22" s="25">
        <v>18</v>
      </c>
      <c r="AQ22" s="25">
        <v>17</v>
      </c>
      <c r="AR22" s="25">
        <v>17</v>
      </c>
      <c r="AS22" s="25">
        <v>17</v>
      </c>
      <c r="AT22" s="25">
        <v>17</v>
      </c>
      <c r="AU22" s="25">
        <v>17</v>
      </c>
      <c r="AV22" s="25">
        <v>17</v>
      </c>
      <c r="AW22" s="25">
        <v>17</v>
      </c>
      <c r="AX22" s="25">
        <v>17</v>
      </c>
      <c r="AY22" s="25">
        <v>17</v>
      </c>
      <c r="AZ22" s="25">
        <v>17</v>
      </c>
      <c r="BA22" s="25">
        <v>17</v>
      </c>
      <c r="BB22" s="25">
        <v>17</v>
      </c>
      <c r="BC22" s="25">
        <v>17</v>
      </c>
      <c r="BD22" s="25">
        <v>14</v>
      </c>
      <c r="BE22" s="25">
        <v>170</v>
      </c>
      <c r="BF22" s="25">
        <v>23</v>
      </c>
      <c r="BG22" s="25">
        <v>116</v>
      </c>
      <c r="BH22" s="25">
        <v>60</v>
      </c>
      <c r="BI22" s="25">
        <v>185</v>
      </c>
      <c r="BJ22" s="25">
        <v>155</v>
      </c>
      <c r="BK22" s="25">
        <v>218</v>
      </c>
      <c r="BL22" s="25">
        <v>140</v>
      </c>
      <c r="BM22" s="25">
        <v>179</v>
      </c>
      <c r="BN22" s="25">
        <v>145</v>
      </c>
      <c r="BO22" s="25">
        <v>150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115</v>
      </c>
      <c r="K23" s="41">
        <v>171</v>
      </c>
      <c r="L23" s="41">
        <v>190</v>
      </c>
      <c r="M23" s="41">
        <v>118</v>
      </c>
      <c r="N23" s="41">
        <v>166</v>
      </c>
      <c r="O23" s="41">
        <v>86</v>
      </c>
      <c r="P23" s="41">
        <v>132</v>
      </c>
      <c r="Q23" s="41">
        <v>243</v>
      </c>
      <c r="R23" s="41">
        <v>286</v>
      </c>
      <c r="S23" s="41">
        <v>286</v>
      </c>
      <c r="T23" s="41">
        <v>277</v>
      </c>
      <c r="U23" s="41">
        <v>200</v>
      </c>
      <c r="V23" s="41">
        <v>248</v>
      </c>
      <c r="W23" s="41">
        <v>139</v>
      </c>
      <c r="X23" s="41">
        <v>136</v>
      </c>
      <c r="Y23" s="41">
        <v>149</v>
      </c>
      <c r="Z23" s="41">
        <v>216</v>
      </c>
      <c r="AA23" s="41">
        <v>310</v>
      </c>
      <c r="AB23" s="41">
        <v>248</v>
      </c>
      <c r="AC23" s="41">
        <v>275</v>
      </c>
      <c r="AD23" s="41">
        <v>419</v>
      </c>
      <c r="AE23" s="41">
        <v>317</v>
      </c>
      <c r="AF23" s="41">
        <v>455</v>
      </c>
      <c r="AG23" s="41">
        <v>325</v>
      </c>
      <c r="AH23" s="41">
        <v>267</v>
      </c>
      <c r="AI23" s="41">
        <v>222</v>
      </c>
      <c r="AJ23" s="41">
        <v>280</v>
      </c>
      <c r="AK23" s="41">
        <v>244</v>
      </c>
      <c r="AL23" s="41">
        <v>244</v>
      </c>
      <c r="AM23" s="41">
        <v>192</v>
      </c>
      <c r="AN23" s="41">
        <v>136</v>
      </c>
      <c r="AO23" s="41">
        <v>70</v>
      </c>
      <c r="AP23" s="41">
        <v>18</v>
      </c>
      <c r="AQ23" s="41">
        <v>17</v>
      </c>
      <c r="AR23" s="41">
        <v>17</v>
      </c>
      <c r="AS23" s="41">
        <v>17</v>
      </c>
      <c r="AT23" s="41">
        <v>17</v>
      </c>
      <c r="AU23" s="41">
        <v>17</v>
      </c>
      <c r="AV23" s="41">
        <v>17</v>
      </c>
      <c r="AW23" s="41">
        <v>17</v>
      </c>
      <c r="AX23" s="41">
        <v>17</v>
      </c>
      <c r="AY23" s="41">
        <v>17</v>
      </c>
      <c r="AZ23" s="41">
        <v>17</v>
      </c>
      <c r="BA23" s="41">
        <v>17</v>
      </c>
      <c r="BB23" s="41">
        <v>17</v>
      </c>
      <c r="BC23" s="41">
        <v>17</v>
      </c>
      <c r="BD23" s="41">
        <v>14</v>
      </c>
      <c r="BE23" s="41">
        <v>170</v>
      </c>
      <c r="BF23" s="41">
        <v>23</v>
      </c>
      <c r="BG23" s="41">
        <v>116</v>
      </c>
      <c r="BH23" s="41">
        <v>60</v>
      </c>
      <c r="BI23" s="41">
        <v>185</v>
      </c>
      <c r="BJ23" s="41">
        <v>155</v>
      </c>
      <c r="BK23" s="41">
        <v>218</v>
      </c>
      <c r="BL23" s="41">
        <v>140</v>
      </c>
      <c r="BM23" s="41">
        <v>179</v>
      </c>
      <c r="BN23" s="41">
        <v>145</v>
      </c>
      <c r="BO23" s="41">
        <v>150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124</v>
      </c>
      <c r="K25" s="25">
        <v>153</v>
      </c>
      <c r="L25" s="25">
        <v>98</v>
      </c>
      <c r="M25" s="25">
        <v>165</v>
      </c>
      <c r="N25" s="25">
        <v>82</v>
      </c>
      <c r="O25" s="25">
        <v>151</v>
      </c>
      <c r="P25" s="25">
        <v>153</v>
      </c>
      <c r="Q25" s="25">
        <v>161</v>
      </c>
      <c r="R25" s="25">
        <v>64</v>
      </c>
      <c r="S25" s="25">
        <v>144</v>
      </c>
      <c r="T25" s="25">
        <v>150</v>
      </c>
      <c r="U25" s="25">
        <v>256</v>
      </c>
      <c r="V25" s="25">
        <v>193</v>
      </c>
      <c r="W25" s="25">
        <v>301</v>
      </c>
      <c r="X25" s="25">
        <v>112</v>
      </c>
      <c r="Y25" s="25">
        <v>193</v>
      </c>
      <c r="Z25" s="25">
        <v>92</v>
      </c>
      <c r="AA25" s="25">
        <v>1</v>
      </c>
      <c r="AB25" s="25">
        <v>62</v>
      </c>
      <c r="AC25" s="25">
        <v>101</v>
      </c>
      <c r="AD25" s="25">
        <v>112</v>
      </c>
      <c r="AE25" s="25">
        <v>250</v>
      </c>
      <c r="AF25" s="25">
        <v>187</v>
      </c>
      <c r="AG25" s="25">
        <v>320</v>
      </c>
      <c r="AH25" s="25">
        <v>58</v>
      </c>
      <c r="AI25" s="25">
        <v>193</v>
      </c>
      <c r="AJ25" s="25">
        <v>301</v>
      </c>
      <c r="AK25" s="25">
        <v>278</v>
      </c>
      <c r="AL25" s="25">
        <v>0</v>
      </c>
      <c r="AM25" s="25">
        <v>148</v>
      </c>
      <c r="AN25" s="25">
        <v>81</v>
      </c>
      <c r="AO25" s="25">
        <v>66</v>
      </c>
      <c r="AP25" s="25">
        <v>51</v>
      </c>
      <c r="AQ25" s="25">
        <v>1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1</v>
      </c>
      <c r="BF25" s="25">
        <v>189</v>
      </c>
      <c r="BG25" s="25">
        <v>97</v>
      </c>
      <c r="BH25" s="25">
        <v>230</v>
      </c>
      <c r="BI25" s="25">
        <v>131</v>
      </c>
      <c r="BJ25" s="25">
        <v>192</v>
      </c>
      <c r="BK25" s="25">
        <v>187</v>
      </c>
      <c r="BL25" s="25">
        <v>173</v>
      </c>
      <c r="BM25" s="25">
        <v>255</v>
      </c>
      <c r="BN25" s="25">
        <v>204</v>
      </c>
      <c r="BO25" s="25">
        <v>225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124</v>
      </c>
      <c r="K26" s="41">
        <v>153</v>
      </c>
      <c r="L26" s="41">
        <v>98</v>
      </c>
      <c r="M26" s="41">
        <v>165</v>
      </c>
      <c r="N26" s="41">
        <v>82</v>
      </c>
      <c r="O26" s="41">
        <v>151</v>
      </c>
      <c r="P26" s="41">
        <v>153</v>
      </c>
      <c r="Q26" s="41">
        <v>161</v>
      </c>
      <c r="R26" s="41">
        <v>64</v>
      </c>
      <c r="S26" s="41">
        <v>144</v>
      </c>
      <c r="T26" s="41">
        <v>150</v>
      </c>
      <c r="U26" s="41">
        <v>256</v>
      </c>
      <c r="V26" s="41">
        <v>193</v>
      </c>
      <c r="W26" s="41">
        <v>301</v>
      </c>
      <c r="X26" s="41">
        <v>112</v>
      </c>
      <c r="Y26" s="41">
        <v>193</v>
      </c>
      <c r="Z26" s="41">
        <v>92</v>
      </c>
      <c r="AA26" s="41">
        <v>1</v>
      </c>
      <c r="AB26" s="41">
        <v>62</v>
      </c>
      <c r="AC26" s="41">
        <v>101</v>
      </c>
      <c r="AD26" s="41">
        <v>112</v>
      </c>
      <c r="AE26" s="41">
        <v>250</v>
      </c>
      <c r="AF26" s="41">
        <v>187</v>
      </c>
      <c r="AG26" s="41">
        <v>320</v>
      </c>
      <c r="AH26" s="41">
        <v>58</v>
      </c>
      <c r="AI26" s="41">
        <v>193</v>
      </c>
      <c r="AJ26" s="41">
        <v>301</v>
      </c>
      <c r="AK26" s="41">
        <v>278</v>
      </c>
      <c r="AL26" s="41">
        <v>0</v>
      </c>
      <c r="AM26" s="41">
        <v>148</v>
      </c>
      <c r="AN26" s="41">
        <v>81</v>
      </c>
      <c r="AO26" s="41">
        <v>66</v>
      </c>
      <c r="AP26" s="41">
        <v>51</v>
      </c>
      <c r="AQ26" s="41">
        <v>1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1</v>
      </c>
      <c r="BF26" s="41">
        <v>189</v>
      </c>
      <c r="BG26" s="41">
        <v>97</v>
      </c>
      <c r="BH26" s="41">
        <v>230</v>
      </c>
      <c r="BI26" s="41">
        <v>131</v>
      </c>
      <c r="BJ26" s="41">
        <v>192</v>
      </c>
      <c r="BK26" s="41">
        <v>187</v>
      </c>
      <c r="BL26" s="41">
        <v>173</v>
      </c>
      <c r="BM26" s="41">
        <v>255</v>
      </c>
      <c r="BN26" s="41">
        <v>204</v>
      </c>
      <c r="BO26" s="41">
        <v>225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2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339" priority="16" operator="greaterThan">
      <formula>95%</formula>
    </cfRule>
    <cfRule type="cellIs" dxfId="338" priority="17" operator="greaterThanOrEqual">
      <formula>90%</formula>
    </cfRule>
    <cfRule type="cellIs" dxfId="337" priority="18" operator="lessThan">
      <formula>89.99%</formula>
    </cfRule>
  </conditionalFormatting>
  <conditionalFormatting sqref="CI13">
    <cfRule type="cellIs" dxfId="336" priority="13" operator="greaterThan">
      <formula>95%</formula>
    </cfRule>
    <cfRule type="cellIs" dxfId="335" priority="14" operator="greaterThanOrEqual">
      <formula>90%</formula>
    </cfRule>
    <cfRule type="cellIs" dxfId="334" priority="15" operator="lessThan">
      <formula>89.99%</formula>
    </cfRule>
  </conditionalFormatting>
  <conditionalFormatting sqref="CI16">
    <cfRule type="cellIs" dxfId="333" priority="10" operator="greaterThan">
      <formula>95%</formula>
    </cfRule>
    <cfRule type="cellIs" dxfId="332" priority="11" operator="greaterThanOrEqual">
      <formula>90%</formula>
    </cfRule>
    <cfRule type="cellIs" dxfId="331" priority="12" operator="lessThan">
      <formula>89.99%</formula>
    </cfRule>
  </conditionalFormatting>
  <conditionalFormatting sqref="CI19">
    <cfRule type="cellIs" dxfId="330" priority="7" operator="greaterThan">
      <formula>95%</formula>
    </cfRule>
    <cfRule type="cellIs" dxfId="329" priority="8" operator="greaterThanOrEqual">
      <formula>90%</formula>
    </cfRule>
    <cfRule type="cellIs" dxfId="328" priority="9" operator="lessThan">
      <formula>89.99%</formula>
    </cfRule>
  </conditionalFormatting>
  <conditionalFormatting sqref="CI22">
    <cfRule type="cellIs" dxfId="327" priority="2" operator="greaterThanOrEqual">
      <formula>100%</formula>
    </cfRule>
    <cfRule type="cellIs" dxfId="326" priority="3" operator="lessThan">
      <formula>99.99%</formula>
    </cfRule>
  </conditionalFormatting>
  <conditionalFormatting sqref="CI25">
    <cfRule type="cellIs" dxfId="325" priority="4" operator="greaterThan">
      <formula>95%</formula>
    </cfRule>
    <cfRule type="cellIs" dxfId="324" priority="5" operator="greaterThanOrEqual">
      <formula>90%</formula>
    </cfRule>
    <cfRule type="cellIs" dxfId="323" priority="6" operator="lessThan">
      <formula>89.99%</formula>
    </cfRule>
  </conditionalFormatting>
  <dataValidations count="1">
    <dataValidation showDropDown="1" showInputMessage="1" showErrorMessage="1" sqref="C21 G19:G23 G10:G11 G16:G17 G13:G14 G25:G26" xr:uid="{CD721E1E-2484-4C39-A799-8B9628B3BE96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4A1A-58B2-4969-BDEA-3F22B541882C}">
  <sheetPr>
    <tabColor theme="8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15</v>
      </c>
      <c r="F2" s="138" t="s">
        <v>70</v>
      </c>
      <c r="G2" s="138"/>
      <c r="H2" s="22">
        <v>301551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73</v>
      </c>
      <c r="K10" s="25">
        <v>68</v>
      </c>
      <c r="L10" s="25">
        <v>44</v>
      </c>
      <c r="M10" s="25">
        <v>71</v>
      </c>
      <c r="N10" s="25">
        <v>61</v>
      </c>
      <c r="O10" s="25">
        <v>82</v>
      </c>
      <c r="P10" s="25">
        <v>76</v>
      </c>
      <c r="Q10" s="25">
        <v>70</v>
      </c>
      <c r="R10" s="25">
        <v>63</v>
      </c>
      <c r="S10" s="25">
        <v>81</v>
      </c>
      <c r="T10" s="25">
        <v>70</v>
      </c>
      <c r="U10" s="25">
        <v>63</v>
      </c>
      <c r="V10" s="25">
        <v>88</v>
      </c>
      <c r="W10" s="25">
        <v>89</v>
      </c>
      <c r="X10" s="25">
        <v>76</v>
      </c>
      <c r="Y10" s="25">
        <v>79</v>
      </c>
      <c r="Z10" s="25">
        <v>48</v>
      </c>
      <c r="AA10" s="25">
        <v>14</v>
      </c>
      <c r="AB10" s="25">
        <v>62</v>
      </c>
      <c r="AC10" s="25">
        <v>151</v>
      </c>
      <c r="AD10" s="25">
        <v>140</v>
      </c>
      <c r="AE10" s="25">
        <v>136</v>
      </c>
      <c r="AF10" s="25">
        <v>175</v>
      </c>
      <c r="AG10" s="25">
        <v>151</v>
      </c>
      <c r="AH10" s="25">
        <v>88</v>
      </c>
      <c r="AI10" s="25">
        <v>43</v>
      </c>
      <c r="AJ10" s="25">
        <v>85</v>
      </c>
      <c r="AK10" s="25">
        <v>84</v>
      </c>
      <c r="AL10" s="25">
        <v>2</v>
      </c>
      <c r="AM10" s="25">
        <v>31</v>
      </c>
      <c r="AN10" s="25">
        <v>31</v>
      </c>
      <c r="AO10" s="25">
        <v>28</v>
      </c>
      <c r="AP10" s="25">
        <v>32</v>
      </c>
      <c r="AQ10" s="25">
        <v>7</v>
      </c>
      <c r="AR10" s="25">
        <v>21</v>
      </c>
      <c r="AS10" s="25">
        <v>27</v>
      </c>
      <c r="AT10" s="25">
        <v>20</v>
      </c>
      <c r="AU10" s="25">
        <v>36</v>
      </c>
      <c r="AV10" s="25">
        <v>30</v>
      </c>
      <c r="AW10" s="25">
        <v>27</v>
      </c>
      <c r="AX10" s="25">
        <v>36</v>
      </c>
      <c r="AY10" s="25">
        <v>15</v>
      </c>
      <c r="AZ10" s="25">
        <v>0</v>
      </c>
      <c r="BA10" s="25">
        <v>0</v>
      </c>
      <c r="BB10" s="25">
        <v>0</v>
      </c>
      <c r="BC10" s="25">
        <v>49</v>
      </c>
      <c r="BD10" s="25">
        <v>93</v>
      </c>
      <c r="BE10" s="25">
        <v>109</v>
      </c>
      <c r="BF10" s="25">
        <v>101</v>
      </c>
      <c r="BG10" s="25">
        <v>106</v>
      </c>
      <c r="BH10" s="25">
        <v>98</v>
      </c>
      <c r="BI10" s="25">
        <v>96</v>
      </c>
      <c r="BJ10" s="25">
        <v>102</v>
      </c>
      <c r="BK10" s="25">
        <v>94</v>
      </c>
      <c r="BL10" s="25">
        <v>101</v>
      </c>
      <c r="BM10" s="25">
        <v>99</v>
      </c>
      <c r="BN10" s="25">
        <v>82</v>
      </c>
      <c r="BO10" s="25">
        <v>101</v>
      </c>
      <c r="BP10" s="25">
        <v>98</v>
      </c>
      <c r="BQ10" s="25">
        <v>102</v>
      </c>
      <c r="BR10" s="25">
        <v>56</v>
      </c>
      <c r="BS10" s="25">
        <v>90</v>
      </c>
      <c r="BT10" s="25">
        <v>94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0.99931002759889609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74</v>
      </c>
      <c r="K11" s="41">
        <v>69</v>
      </c>
      <c r="L11" s="41">
        <v>44</v>
      </c>
      <c r="M11" s="41">
        <v>71</v>
      </c>
      <c r="N11" s="41">
        <v>61</v>
      </c>
      <c r="O11" s="41">
        <v>82</v>
      </c>
      <c r="P11" s="41">
        <v>76</v>
      </c>
      <c r="Q11" s="41">
        <v>70</v>
      </c>
      <c r="R11" s="41">
        <v>63</v>
      </c>
      <c r="S11" s="41">
        <v>81</v>
      </c>
      <c r="T11" s="41">
        <v>70</v>
      </c>
      <c r="U11" s="41">
        <v>63</v>
      </c>
      <c r="V11" s="41">
        <v>88</v>
      </c>
      <c r="W11" s="41">
        <v>89</v>
      </c>
      <c r="X11" s="41">
        <v>76</v>
      </c>
      <c r="Y11" s="41">
        <v>79</v>
      </c>
      <c r="Z11" s="41">
        <v>48</v>
      </c>
      <c r="AA11" s="41">
        <v>14</v>
      </c>
      <c r="AB11" s="41">
        <v>62</v>
      </c>
      <c r="AC11" s="41">
        <v>151</v>
      </c>
      <c r="AD11" s="41">
        <v>140</v>
      </c>
      <c r="AE11" s="41">
        <v>136</v>
      </c>
      <c r="AF11" s="41">
        <v>175</v>
      </c>
      <c r="AG11" s="41">
        <v>151</v>
      </c>
      <c r="AH11" s="41">
        <v>88</v>
      </c>
      <c r="AI11" s="41">
        <v>43</v>
      </c>
      <c r="AJ11" s="41">
        <v>85</v>
      </c>
      <c r="AK11" s="41">
        <v>84</v>
      </c>
      <c r="AL11" s="41">
        <v>2</v>
      </c>
      <c r="AM11" s="41">
        <v>31</v>
      </c>
      <c r="AN11" s="41">
        <v>31</v>
      </c>
      <c r="AO11" s="41">
        <v>28</v>
      </c>
      <c r="AP11" s="41">
        <v>32</v>
      </c>
      <c r="AQ11" s="41">
        <v>7</v>
      </c>
      <c r="AR11" s="41">
        <v>21</v>
      </c>
      <c r="AS11" s="41">
        <v>27</v>
      </c>
      <c r="AT11" s="41">
        <v>20</v>
      </c>
      <c r="AU11" s="41">
        <v>36</v>
      </c>
      <c r="AV11" s="41">
        <v>30</v>
      </c>
      <c r="AW11" s="41">
        <v>27</v>
      </c>
      <c r="AX11" s="41">
        <v>36</v>
      </c>
      <c r="AY11" s="41">
        <v>15</v>
      </c>
      <c r="AZ11" s="41">
        <v>0</v>
      </c>
      <c r="BA11" s="41">
        <v>0</v>
      </c>
      <c r="BB11" s="41">
        <v>0</v>
      </c>
      <c r="BC11" s="41">
        <v>49</v>
      </c>
      <c r="BD11" s="41">
        <v>93</v>
      </c>
      <c r="BE11" s="41">
        <v>109</v>
      </c>
      <c r="BF11" s="41">
        <v>101</v>
      </c>
      <c r="BG11" s="41">
        <v>106</v>
      </c>
      <c r="BH11" s="41">
        <v>98</v>
      </c>
      <c r="BI11" s="41">
        <v>96</v>
      </c>
      <c r="BJ11" s="41">
        <v>103</v>
      </c>
      <c r="BK11" s="41">
        <v>94</v>
      </c>
      <c r="BL11" s="41">
        <v>101</v>
      </c>
      <c r="BM11" s="41">
        <v>99</v>
      </c>
      <c r="BN11" s="41">
        <v>82</v>
      </c>
      <c r="BO11" s="41">
        <v>101</v>
      </c>
      <c r="BP11" s="41">
        <v>98</v>
      </c>
      <c r="BQ11" s="41">
        <v>102</v>
      </c>
      <c r="BR11" s="41">
        <v>56</v>
      </c>
      <c r="BS11" s="41">
        <v>90</v>
      </c>
      <c r="BT11" s="41">
        <v>94</v>
      </c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738</v>
      </c>
      <c r="K13" s="25">
        <v>687</v>
      </c>
      <c r="L13" s="25">
        <v>436</v>
      </c>
      <c r="M13" s="25">
        <v>709</v>
      </c>
      <c r="N13" s="25">
        <v>618</v>
      </c>
      <c r="O13" s="25">
        <v>818</v>
      </c>
      <c r="P13" s="25">
        <v>764</v>
      </c>
      <c r="Q13" s="25">
        <v>695</v>
      </c>
      <c r="R13" s="25">
        <v>629</v>
      </c>
      <c r="S13" s="25">
        <v>808</v>
      </c>
      <c r="T13" s="25">
        <v>701</v>
      </c>
      <c r="U13" s="25">
        <v>630</v>
      </c>
      <c r="V13" s="25">
        <v>884</v>
      </c>
      <c r="W13" s="25">
        <v>886</v>
      </c>
      <c r="X13" s="25">
        <v>759</v>
      </c>
      <c r="Y13" s="25">
        <v>793</v>
      </c>
      <c r="Z13" s="25">
        <v>481</v>
      </c>
      <c r="AA13" s="25">
        <v>143</v>
      </c>
      <c r="AB13" s="25">
        <v>619</v>
      </c>
      <c r="AC13" s="25">
        <v>1.512</v>
      </c>
      <c r="AD13" s="25">
        <v>1.405</v>
      </c>
      <c r="AE13" s="25">
        <v>1.367</v>
      </c>
      <c r="AF13" s="25">
        <v>1.7490000000000001</v>
      </c>
      <c r="AG13" s="25">
        <v>1.5069999999999999</v>
      </c>
      <c r="AH13" s="25">
        <v>878</v>
      </c>
      <c r="AI13" s="25">
        <v>435</v>
      </c>
      <c r="AJ13" s="25">
        <v>855</v>
      </c>
      <c r="AK13" s="25">
        <v>846</v>
      </c>
      <c r="AL13" s="25">
        <v>18</v>
      </c>
      <c r="AM13" s="25">
        <v>310</v>
      </c>
      <c r="AN13" s="25">
        <v>314</v>
      </c>
      <c r="AO13" s="25">
        <v>280</v>
      </c>
      <c r="AP13" s="25">
        <v>327</v>
      </c>
      <c r="AQ13" s="25">
        <v>67</v>
      </c>
      <c r="AR13" s="25">
        <v>215</v>
      </c>
      <c r="AS13" s="25">
        <v>273</v>
      </c>
      <c r="AT13" s="25">
        <v>205</v>
      </c>
      <c r="AU13" s="25">
        <v>367</v>
      </c>
      <c r="AV13" s="25">
        <v>308</v>
      </c>
      <c r="AW13" s="25">
        <v>271</v>
      </c>
      <c r="AX13" s="25">
        <v>363</v>
      </c>
      <c r="AY13" s="25">
        <v>153</v>
      </c>
      <c r="AZ13" s="25">
        <v>0</v>
      </c>
      <c r="BA13" s="25">
        <v>0</v>
      </c>
      <c r="BB13" s="25">
        <v>0</v>
      </c>
      <c r="BC13" s="59">
        <v>490</v>
      </c>
      <c r="BD13" s="59">
        <v>928</v>
      </c>
      <c r="BE13" s="59">
        <v>1.085</v>
      </c>
      <c r="BF13" s="59">
        <v>1.014</v>
      </c>
      <c r="BG13" s="59">
        <v>1.046</v>
      </c>
      <c r="BH13" s="59">
        <v>975</v>
      </c>
      <c r="BI13" s="59">
        <v>956</v>
      </c>
      <c r="BJ13" s="59">
        <v>1.028</v>
      </c>
      <c r="BK13" s="59">
        <v>944</v>
      </c>
      <c r="BL13" s="59">
        <v>1000</v>
      </c>
      <c r="BM13" s="59">
        <v>992</v>
      </c>
      <c r="BN13" s="59">
        <v>819</v>
      </c>
      <c r="BO13" s="59">
        <v>1.0089999999999999</v>
      </c>
      <c r="BP13" s="59">
        <v>979</v>
      </c>
      <c r="BQ13" s="59">
        <v>1.018</v>
      </c>
      <c r="BR13" s="25">
        <v>565</v>
      </c>
      <c r="BS13" s="25">
        <v>904</v>
      </c>
      <c r="BT13" s="25">
        <v>940</v>
      </c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1.0305453912174929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741</v>
      </c>
      <c r="K14" s="41">
        <v>690</v>
      </c>
      <c r="L14" s="41">
        <v>441</v>
      </c>
      <c r="M14" s="41">
        <v>710</v>
      </c>
      <c r="N14" s="41">
        <v>619</v>
      </c>
      <c r="O14" s="41">
        <v>825</v>
      </c>
      <c r="P14" s="41">
        <v>765</v>
      </c>
      <c r="Q14" s="41">
        <v>699</v>
      </c>
      <c r="R14" s="41">
        <v>631</v>
      </c>
      <c r="S14" s="41">
        <v>811</v>
      </c>
      <c r="T14" s="41">
        <v>707</v>
      </c>
      <c r="U14" s="41">
        <v>634</v>
      </c>
      <c r="V14" s="41">
        <v>889</v>
      </c>
      <c r="W14" s="41">
        <v>892</v>
      </c>
      <c r="X14" s="41">
        <v>766</v>
      </c>
      <c r="Y14" s="41">
        <v>798</v>
      </c>
      <c r="Z14" s="41">
        <v>483</v>
      </c>
      <c r="AA14" s="41">
        <v>143</v>
      </c>
      <c r="AB14" s="41">
        <v>620</v>
      </c>
      <c r="AC14" s="41">
        <v>1.5149999999999999</v>
      </c>
      <c r="AD14" s="41">
        <v>1.409</v>
      </c>
      <c r="AE14" s="41">
        <v>1.369</v>
      </c>
      <c r="AF14" s="41">
        <v>1.758</v>
      </c>
      <c r="AG14" s="41">
        <v>1.5149999999999999</v>
      </c>
      <c r="AH14" s="41">
        <v>883</v>
      </c>
      <c r="AI14" s="41">
        <v>435</v>
      </c>
      <c r="AJ14" s="41">
        <v>856</v>
      </c>
      <c r="AK14" s="41">
        <v>847</v>
      </c>
      <c r="AL14" s="41">
        <v>18</v>
      </c>
      <c r="AM14" s="41">
        <v>310</v>
      </c>
      <c r="AN14" s="41">
        <v>315</v>
      </c>
      <c r="AO14" s="41">
        <v>280</v>
      </c>
      <c r="AP14" s="41">
        <v>327</v>
      </c>
      <c r="AQ14" s="41">
        <v>67</v>
      </c>
      <c r="AR14" s="41">
        <v>215</v>
      </c>
      <c r="AS14" s="41">
        <v>273</v>
      </c>
      <c r="AT14" s="41">
        <v>205</v>
      </c>
      <c r="AU14" s="41">
        <v>368</v>
      </c>
      <c r="AV14" s="41">
        <v>308</v>
      </c>
      <c r="AW14" s="41">
        <v>271</v>
      </c>
      <c r="AX14" s="41">
        <v>363</v>
      </c>
      <c r="AY14" s="41">
        <v>153</v>
      </c>
      <c r="AZ14" s="41">
        <v>0</v>
      </c>
      <c r="BA14" s="41">
        <v>0</v>
      </c>
      <c r="BB14" s="41">
        <v>0</v>
      </c>
      <c r="BC14" s="60">
        <v>494</v>
      </c>
      <c r="BD14" s="60">
        <v>934</v>
      </c>
      <c r="BE14" s="60">
        <v>1.0880000000000001</v>
      </c>
      <c r="BF14" s="60">
        <v>1.0189999999999999</v>
      </c>
      <c r="BG14" s="60">
        <v>1.056</v>
      </c>
      <c r="BH14" s="60">
        <v>979</v>
      </c>
      <c r="BI14" s="60">
        <v>960</v>
      </c>
      <c r="BJ14" s="60">
        <v>1.0289999999999999</v>
      </c>
      <c r="BK14" s="60">
        <v>947</v>
      </c>
      <c r="BL14" s="60">
        <v>1.0109999999999999</v>
      </c>
      <c r="BM14" s="60">
        <v>995</v>
      </c>
      <c r="BN14" s="60">
        <v>820</v>
      </c>
      <c r="BO14" s="60">
        <v>1.01</v>
      </c>
      <c r="BP14" s="60">
        <v>983</v>
      </c>
      <c r="BQ14" s="60">
        <v>1.022</v>
      </c>
      <c r="BR14" s="41">
        <v>569</v>
      </c>
      <c r="BS14" s="41">
        <v>907</v>
      </c>
      <c r="BT14" s="41">
        <v>945</v>
      </c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59">
        <v>0</v>
      </c>
      <c r="J19" s="59">
        <v>896</v>
      </c>
      <c r="K19" s="59">
        <v>574</v>
      </c>
      <c r="L19" s="59">
        <v>375</v>
      </c>
      <c r="M19" s="59">
        <v>756</v>
      </c>
      <c r="N19" s="59">
        <v>582</v>
      </c>
      <c r="O19" s="59">
        <v>763</v>
      </c>
      <c r="P19" s="59">
        <v>824</v>
      </c>
      <c r="Q19" s="59">
        <v>730</v>
      </c>
      <c r="R19" s="59">
        <v>837</v>
      </c>
      <c r="S19" s="59">
        <v>535</v>
      </c>
      <c r="T19" s="59">
        <v>793</v>
      </c>
      <c r="U19" s="59">
        <v>578</v>
      </c>
      <c r="V19" s="59">
        <v>824</v>
      </c>
      <c r="W19" s="59">
        <v>756</v>
      </c>
      <c r="X19" s="59">
        <v>939</v>
      </c>
      <c r="Y19" s="59">
        <v>794</v>
      </c>
      <c r="Z19" s="59">
        <v>382</v>
      </c>
      <c r="AA19" s="59">
        <v>0</v>
      </c>
      <c r="AB19" s="59">
        <v>483</v>
      </c>
      <c r="AC19" s="59">
        <v>1.375</v>
      </c>
      <c r="AD19" s="59">
        <v>1.401</v>
      </c>
      <c r="AE19" s="59">
        <v>1.49</v>
      </c>
      <c r="AF19" s="59">
        <v>877</v>
      </c>
      <c r="AG19" s="59">
        <v>1.0009999999999999</v>
      </c>
      <c r="AH19" s="59">
        <v>304</v>
      </c>
      <c r="AI19" s="59">
        <v>1.4730000000000001</v>
      </c>
      <c r="AJ19" s="59">
        <v>2.2799999999999998</v>
      </c>
      <c r="AK19" s="59">
        <v>704</v>
      </c>
      <c r="AL19" s="59">
        <v>158</v>
      </c>
      <c r="AM19" s="59">
        <v>269</v>
      </c>
      <c r="AN19" s="59">
        <v>616</v>
      </c>
      <c r="AO19" s="25">
        <v>264</v>
      </c>
      <c r="AP19" s="25">
        <v>242</v>
      </c>
      <c r="AQ19" s="25">
        <v>36</v>
      </c>
      <c r="AR19" s="25">
        <v>368</v>
      </c>
      <c r="AS19" s="25">
        <v>271</v>
      </c>
      <c r="AT19" s="25">
        <v>189</v>
      </c>
      <c r="AU19" s="25">
        <v>352</v>
      </c>
      <c r="AV19" s="25">
        <v>277</v>
      </c>
      <c r="AW19" s="25">
        <v>314</v>
      </c>
      <c r="AX19" s="25">
        <v>327</v>
      </c>
      <c r="AY19" s="25">
        <v>124</v>
      </c>
      <c r="AZ19" s="25">
        <v>198</v>
      </c>
      <c r="BA19" s="25">
        <v>0</v>
      </c>
      <c r="BB19" s="25">
        <v>0</v>
      </c>
      <c r="BC19" s="25">
        <v>248</v>
      </c>
      <c r="BD19" s="59">
        <v>348</v>
      </c>
      <c r="BE19" s="59">
        <v>1.22</v>
      </c>
      <c r="BF19" s="59">
        <v>1.073</v>
      </c>
      <c r="BG19" s="59">
        <v>996</v>
      </c>
      <c r="BH19" s="59">
        <v>1.0469999999999999</v>
      </c>
      <c r="BI19" s="59">
        <v>1.123</v>
      </c>
      <c r="BJ19" s="59">
        <v>786</v>
      </c>
      <c r="BK19" s="59">
        <v>980</v>
      </c>
      <c r="BL19" s="59">
        <v>997</v>
      </c>
      <c r="BM19" s="59">
        <v>1.008</v>
      </c>
      <c r="BN19" s="59">
        <v>899</v>
      </c>
      <c r="BO19" s="59">
        <v>1.101</v>
      </c>
      <c r="BP19" s="59">
        <v>967</v>
      </c>
      <c r="BQ19" s="59">
        <v>850</v>
      </c>
      <c r="BR19" s="25">
        <v>740</v>
      </c>
      <c r="BS19" s="25">
        <v>959</v>
      </c>
      <c r="BT19" s="25">
        <v>911</v>
      </c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1.0298577798931532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60">
        <v>0</v>
      </c>
      <c r="J20" s="60">
        <v>896</v>
      </c>
      <c r="K20" s="60">
        <v>574</v>
      </c>
      <c r="L20" s="60">
        <v>375</v>
      </c>
      <c r="M20" s="60">
        <v>756</v>
      </c>
      <c r="N20" s="60">
        <v>582</v>
      </c>
      <c r="O20" s="60">
        <v>763</v>
      </c>
      <c r="P20" s="60">
        <v>824</v>
      </c>
      <c r="Q20" s="60">
        <v>730</v>
      </c>
      <c r="R20" s="60">
        <v>837</v>
      </c>
      <c r="S20" s="60">
        <v>535</v>
      </c>
      <c r="T20" s="60">
        <v>793</v>
      </c>
      <c r="U20" s="60">
        <v>578</v>
      </c>
      <c r="V20" s="60">
        <v>824</v>
      </c>
      <c r="W20" s="60">
        <v>756</v>
      </c>
      <c r="X20" s="60">
        <v>939</v>
      </c>
      <c r="Y20" s="60">
        <v>794</v>
      </c>
      <c r="Z20" s="60">
        <v>382</v>
      </c>
      <c r="AA20" s="60">
        <v>0</v>
      </c>
      <c r="AB20" s="60">
        <v>483</v>
      </c>
      <c r="AC20" s="60">
        <v>1.375</v>
      </c>
      <c r="AD20" s="60">
        <v>1.401</v>
      </c>
      <c r="AE20" s="60">
        <v>1.49</v>
      </c>
      <c r="AF20" s="60">
        <v>877</v>
      </c>
      <c r="AG20" s="60">
        <v>1.0009999999999999</v>
      </c>
      <c r="AH20" s="60">
        <v>304</v>
      </c>
      <c r="AI20" s="60">
        <v>1.4730000000000001</v>
      </c>
      <c r="AJ20" s="60">
        <v>2.2799999999999998</v>
      </c>
      <c r="AK20" s="60">
        <v>704</v>
      </c>
      <c r="AL20" s="60">
        <v>158</v>
      </c>
      <c r="AM20" s="60">
        <v>269</v>
      </c>
      <c r="AN20" s="60">
        <v>616</v>
      </c>
      <c r="AO20" s="41">
        <v>264</v>
      </c>
      <c r="AP20" s="41">
        <v>242</v>
      </c>
      <c r="AQ20" s="41">
        <v>36</v>
      </c>
      <c r="AR20" s="41">
        <v>368</v>
      </c>
      <c r="AS20" s="41">
        <v>271</v>
      </c>
      <c r="AT20" s="41">
        <v>189</v>
      </c>
      <c r="AU20" s="41">
        <v>352</v>
      </c>
      <c r="AV20" s="41">
        <v>277</v>
      </c>
      <c r="AW20" s="41">
        <v>314</v>
      </c>
      <c r="AX20" s="41">
        <v>327</v>
      </c>
      <c r="AY20" s="41">
        <v>124</v>
      </c>
      <c r="AZ20" s="41">
        <v>198</v>
      </c>
      <c r="BA20" s="41">
        <v>0</v>
      </c>
      <c r="BB20" s="41">
        <v>0</v>
      </c>
      <c r="BC20" s="41">
        <v>248</v>
      </c>
      <c r="BD20" s="60">
        <v>348</v>
      </c>
      <c r="BE20" s="60">
        <v>1.22</v>
      </c>
      <c r="BF20" s="60">
        <v>1.073</v>
      </c>
      <c r="BG20" s="60">
        <v>996</v>
      </c>
      <c r="BH20" s="60">
        <v>1.0469999999999999</v>
      </c>
      <c r="BI20" s="60">
        <v>1.123</v>
      </c>
      <c r="BJ20" s="60">
        <v>786</v>
      </c>
      <c r="BK20" s="60">
        <v>980</v>
      </c>
      <c r="BL20" s="60">
        <v>997</v>
      </c>
      <c r="BM20" s="60">
        <v>1.008</v>
      </c>
      <c r="BN20" s="60">
        <v>899</v>
      </c>
      <c r="BO20" s="60">
        <v>1.101</v>
      </c>
      <c r="BP20" s="60">
        <v>967</v>
      </c>
      <c r="BQ20" s="60">
        <v>850</v>
      </c>
      <c r="BR20" s="41">
        <v>740</v>
      </c>
      <c r="BS20" s="41">
        <v>959</v>
      </c>
      <c r="BT20" s="41">
        <v>99</v>
      </c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59">
        <v>0</v>
      </c>
      <c r="J22" s="59" t="s">
        <v>165</v>
      </c>
      <c r="K22" s="59">
        <v>1051</v>
      </c>
      <c r="L22" s="59">
        <v>784</v>
      </c>
      <c r="M22" s="59">
        <v>996</v>
      </c>
      <c r="N22" s="59">
        <v>920</v>
      </c>
      <c r="O22" s="59">
        <v>1088</v>
      </c>
      <c r="P22" s="59">
        <v>1158</v>
      </c>
      <c r="Q22" s="59">
        <v>1118</v>
      </c>
      <c r="R22" s="59" t="s">
        <v>166</v>
      </c>
      <c r="S22" s="59">
        <v>1036</v>
      </c>
      <c r="T22" s="59">
        <v>1108</v>
      </c>
      <c r="U22" s="59">
        <v>977</v>
      </c>
      <c r="V22" s="59">
        <v>1157</v>
      </c>
      <c r="W22" s="59">
        <v>1118</v>
      </c>
      <c r="X22" s="59">
        <v>1251</v>
      </c>
      <c r="Y22" s="59">
        <v>1187</v>
      </c>
      <c r="Z22" s="59">
        <v>962</v>
      </c>
      <c r="AA22" s="59">
        <v>789</v>
      </c>
      <c r="AB22" s="59">
        <v>853</v>
      </c>
      <c r="AC22" s="59">
        <v>1492</v>
      </c>
      <c r="AD22" s="59">
        <v>1646</v>
      </c>
      <c r="AE22" s="59">
        <v>1703</v>
      </c>
      <c r="AF22" s="59">
        <v>1159</v>
      </c>
      <c r="AG22" s="59">
        <v>777</v>
      </c>
      <c r="AH22" s="59">
        <v>948</v>
      </c>
      <c r="AI22" s="59">
        <v>1841</v>
      </c>
      <c r="AJ22" s="59">
        <v>2823</v>
      </c>
      <c r="AK22" s="59">
        <v>2147</v>
      </c>
      <c r="AL22" s="59">
        <v>2102</v>
      </c>
      <c r="AM22" s="59">
        <v>972</v>
      </c>
      <c r="AN22" s="59">
        <v>884</v>
      </c>
      <c r="AO22" s="59">
        <v>765</v>
      </c>
      <c r="AP22" s="59">
        <v>555</v>
      </c>
      <c r="AQ22" s="59">
        <v>497</v>
      </c>
      <c r="AR22" s="59">
        <v>702</v>
      </c>
      <c r="AS22" s="59">
        <v>720</v>
      </c>
      <c r="AT22" s="59">
        <v>660</v>
      </c>
      <c r="AU22" s="59">
        <v>603</v>
      </c>
      <c r="AV22" s="59">
        <v>508</v>
      </c>
      <c r="AW22" s="25">
        <v>593</v>
      </c>
      <c r="AX22" s="25">
        <v>567</v>
      </c>
      <c r="AY22" s="25">
        <v>544</v>
      </c>
      <c r="AZ22" s="25">
        <v>446</v>
      </c>
      <c r="BA22" s="25">
        <v>328</v>
      </c>
      <c r="BB22" s="25">
        <v>328</v>
      </c>
      <c r="BC22" s="25">
        <v>524</v>
      </c>
      <c r="BD22" s="59">
        <v>590</v>
      </c>
      <c r="BE22" s="59">
        <v>1.196</v>
      </c>
      <c r="BF22" s="59">
        <v>1.3240000000000001</v>
      </c>
      <c r="BG22" s="59">
        <v>1.242</v>
      </c>
      <c r="BH22" s="59">
        <v>1.3240000000000001</v>
      </c>
      <c r="BI22" s="59">
        <v>1.452</v>
      </c>
      <c r="BJ22" s="59">
        <v>1.2869999999999999</v>
      </c>
      <c r="BK22" s="59">
        <v>1.2410000000000001</v>
      </c>
      <c r="BL22" s="59">
        <v>1.2789999999999999</v>
      </c>
      <c r="BM22" s="59">
        <v>1.3360000000000001</v>
      </c>
      <c r="BN22" s="59">
        <v>1.206</v>
      </c>
      <c r="BO22" s="59">
        <v>1.4319999999999999</v>
      </c>
      <c r="BP22" s="59">
        <v>1.4610000000000001</v>
      </c>
      <c r="BQ22" s="59">
        <v>1.3540000000000001</v>
      </c>
      <c r="BR22" s="25">
        <v>1171</v>
      </c>
      <c r="BS22" s="25">
        <v>1372</v>
      </c>
      <c r="BT22" s="25">
        <v>1444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59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60">
        <v>0</v>
      </c>
      <c r="J23" s="60" t="s">
        <v>165</v>
      </c>
      <c r="K23" s="60">
        <v>1051</v>
      </c>
      <c r="L23" s="60">
        <v>784</v>
      </c>
      <c r="M23" s="60">
        <v>996</v>
      </c>
      <c r="N23" s="60">
        <v>920</v>
      </c>
      <c r="O23" s="60">
        <v>1088</v>
      </c>
      <c r="P23" s="60">
        <v>1158</v>
      </c>
      <c r="Q23" s="60">
        <v>1118</v>
      </c>
      <c r="R23" s="60" t="s">
        <v>166</v>
      </c>
      <c r="S23" s="60">
        <v>1036</v>
      </c>
      <c r="T23" s="60">
        <v>1108</v>
      </c>
      <c r="U23" s="60">
        <v>977</v>
      </c>
      <c r="V23" s="60">
        <v>1157</v>
      </c>
      <c r="W23" s="60">
        <v>1118</v>
      </c>
      <c r="X23" s="60">
        <v>1251</v>
      </c>
      <c r="Y23" s="60">
        <v>1187</v>
      </c>
      <c r="Z23" s="60">
        <v>962</v>
      </c>
      <c r="AA23" s="60">
        <v>789</v>
      </c>
      <c r="AB23" s="60">
        <v>853</v>
      </c>
      <c r="AC23" s="60">
        <v>1492</v>
      </c>
      <c r="AD23" s="60">
        <v>1646</v>
      </c>
      <c r="AE23" s="60">
        <v>1703</v>
      </c>
      <c r="AF23" s="60">
        <v>1159</v>
      </c>
      <c r="AG23" s="60">
        <v>777</v>
      </c>
      <c r="AH23" s="60">
        <v>948</v>
      </c>
      <c r="AI23" s="60">
        <v>1841</v>
      </c>
      <c r="AJ23" s="60">
        <v>2823</v>
      </c>
      <c r="AK23" s="60">
        <v>2147</v>
      </c>
      <c r="AL23" s="60">
        <v>2102</v>
      </c>
      <c r="AM23" s="60">
        <v>972</v>
      </c>
      <c r="AN23" s="60">
        <v>884</v>
      </c>
      <c r="AO23" s="60">
        <v>765</v>
      </c>
      <c r="AP23" s="60">
        <v>555</v>
      </c>
      <c r="AQ23" s="60">
        <v>497</v>
      </c>
      <c r="AR23" s="60">
        <v>702</v>
      </c>
      <c r="AS23" s="60">
        <v>720</v>
      </c>
      <c r="AT23" s="60">
        <v>660</v>
      </c>
      <c r="AU23" s="60">
        <v>603</v>
      </c>
      <c r="AV23" s="60">
        <v>508</v>
      </c>
      <c r="AW23" s="41">
        <v>593</v>
      </c>
      <c r="AX23" s="41">
        <v>567</v>
      </c>
      <c r="AY23" s="41">
        <v>544</v>
      </c>
      <c r="AZ23" s="41">
        <v>446</v>
      </c>
      <c r="BA23" s="41">
        <v>328</v>
      </c>
      <c r="BB23" s="41">
        <v>328</v>
      </c>
      <c r="BC23" s="41">
        <v>524</v>
      </c>
      <c r="BD23" s="60">
        <v>590</v>
      </c>
      <c r="BE23" s="60">
        <v>1.196</v>
      </c>
      <c r="BF23" s="60">
        <v>1.3240000000000001</v>
      </c>
      <c r="BG23" s="60">
        <v>1.242</v>
      </c>
      <c r="BH23" s="60">
        <v>1.3240000000000001</v>
      </c>
      <c r="BI23" s="60">
        <v>1.452</v>
      </c>
      <c r="BJ23" s="60">
        <v>1.2869999999999999</v>
      </c>
      <c r="BK23" s="60">
        <v>1.2410000000000001</v>
      </c>
      <c r="BL23" s="60">
        <v>1.2789999999999999</v>
      </c>
      <c r="BM23" s="60">
        <v>1.3360000000000001</v>
      </c>
      <c r="BN23" s="60">
        <v>1.206</v>
      </c>
      <c r="BO23" s="60">
        <v>1.4319999999999999</v>
      </c>
      <c r="BP23" s="60">
        <v>1.4610000000000001</v>
      </c>
      <c r="BQ23" s="60">
        <v>1.3540000000000001</v>
      </c>
      <c r="BR23" s="41">
        <v>1171</v>
      </c>
      <c r="BS23" s="41">
        <v>1372</v>
      </c>
      <c r="BT23" s="41">
        <v>1444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60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762</v>
      </c>
      <c r="K25" s="25">
        <v>753</v>
      </c>
      <c r="L25" s="25">
        <v>642</v>
      </c>
      <c r="M25" s="25">
        <v>543</v>
      </c>
      <c r="N25" s="25">
        <v>658</v>
      </c>
      <c r="O25" s="25">
        <v>595</v>
      </c>
      <c r="P25" s="59">
        <v>743</v>
      </c>
      <c r="Q25" s="59">
        <v>770</v>
      </c>
      <c r="R25" s="25">
        <v>544</v>
      </c>
      <c r="S25" s="25">
        <v>909</v>
      </c>
      <c r="T25" s="25">
        <v>721</v>
      </c>
      <c r="U25" s="25">
        <v>709</v>
      </c>
      <c r="V25" s="25">
        <v>638</v>
      </c>
      <c r="W25" s="25">
        <v>795</v>
      </c>
      <c r="X25" s="25">
        <v>806</v>
      </c>
      <c r="Y25" s="25">
        <v>858</v>
      </c>
      <c r="Z25" s="25">
        <v>603</v>
      </c>
      <c r="AA25" s="25">
        <v>173</v>
      </c>
      <c r="AB25" s="59">
        <v>419</v>
      </c>
      <c r="AC25" s="59">
        <v>736</v>
      </c>
      <c r="AD25" s="59">
        <v>1.2470000000000001</v>
      </c>
      <c r="AE25" s="59">
        <v>1.4330000000000001</v>
      </c>
      <c r="AF25" s="59">
        <v>1.421</v>
      </c>
      <c r="AG25" s="59">
        <v>1.367</v>
      </c>
      <c r="AH25" s="59">
        <v>133</v>
      </c>
      <c r="AI25" s="59">
        <v>580</v>
      </c>
      <c r="AJ25" s="59">
        <v>1.298</v>
      </c>
      <c r="AK25" s="59">
        <v>1.351</v>
      </c>
      <c r="AL25" s="59">
        <v>203</v>
      </c>
      <c r="AM25" s="59">
        <v>1.399</v>
      </c>
      <c r="AN25" s="25">
        <v>704</v>
      </c>
      <c r="AO25" s="25">
        <v>383</v>
      </c>
      <c r="AP25" s="25">
        <v>447</v>
      </c>
      <c r="AQ25" s="25">
        <v>94</v>
      </c>
      <c r="AR25" s="25">
        <v>163</v>
      </c>
      <c r="AS25" s="25">
        <v>253</v>
      </c>
      <c r="AT25" s="25">
        <v>249</v>
      </c>
      <c r="AU25" s="25">
        <v>409</v>
      </c>
      <c r="AV25" s="25">
        <v>372</v>
      </c>
      <c r="AW25" s="25">
        <v>229</v>
      </c>
      <c r="AX25" s="25">
        <v>353</v>
      </c>
      <c r="AY25" s="25">
        <v>147</v>
      </c>
      <c r="AZ25" s="25">
        <v>296</v>
      </c>
      <c r="BA25" s="25">
        <v>118</v>
      </c>
      <c r="BB25" s="25">
        <v>0</v>
      </c>
      <c r="BC25" s="25">
        <v>47</v>
      </c>
      <c r="BD25" s="59">
        <v>282</v>
      </c>
      <c r="BE25" s="59">
        <v>614</v>
      </c>
      <c r="BF25" s="59">
        <v>945</v>
      </c>
      <c r="BG25" s="59">
        <v>1.077</v>
      </c>
      <c r="BH25" s="25">
        <v>942</v>
      </c>
      <c r="BI25" s="25">
        <v>995</v>
      </c>
      <c r="BJ25" s="59">
        <v>951</v>
      </c>
      <c r="BK25" s="59">
        <v>1.026</v>
      </c>
      <c r="BL25" s="25">
        <v>956</v>
      </c>
      <c r="BM25" s="25">
        <v>951</v>
      </c>
      <c r="BN25" s="59">
        <v>1.0289999999999999</v>
      </c>
      <c r="BO25" s="25">
        <v>875</v>
      </c>
      <c r="BP25" s="25">
        <v>938</v>
      </c>
      <c r="BQ25" s="25">
        <v>957</v>
      </c>
      <c r="BR25" s="25">
        <v>923</v>
      </c>
      <c r="BS25" s="25">
        <v>753</v>
      </c>
      <c r="BT25" s="25">
        <v>839</v>
      </c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0.99914794055048639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764</v>
      </c>
      <c r="K26" s="41">
        <v>756</v>
      </c>
      <c r="L26" s="41">
        <v>646</v>
      </c>
      <c r="M26" s="41">
        <v>543</v>
      </c>
      <c r="N26" s="41">
        <v>660</v>
      </c>
      <c r="O26" s="41">
        <v>595</v>
      </c>
      <c r="P26" s="60">
        <v>743</v>
      </c>
      <c r="Q26" s="60">
        <v>770</v>
      </c>
      <c r="R26" s="41">
        <v>545</v>
      </c>
      <c r="S26" s="41">
        <v>910</v>
      </c>
      <c r="T26" s="41">
        <v>721</v>
      </c>
      <c r="U26" s="41">
        <v>710</v>
      </c>
      <c r="V26" s="41">
        <v>639</v>
      </c>
      <c r="W26" s="41">
        <v>795</v>
      </c>
      <c r="X26" s="41">
        <v>806</v>
      </c>
      <c r="Y26" s="41">
        <v>858</v>
      </c>
      <c r="Z26" s="41">
        <v>604</v>
      </c>
      <c r="AA26" s="41">
        <v>173</v>
      </c>
      <c r="AB26" s="60">
        <v>419</v>
      </c>
      <c r="AC26" s="60">
        <v>739</v>
      </c>
      <c r="AD26" s="60">
        <v>1.248</v>
      </c>
      <c r="AE26" s="60">
        <v>1.4330000000000001</v>
      </c>
      <c r="AF26" s="60">
        <v>1.421</v>
      </c>
      <c r="AG26" s="60">
        <v>1.367</v>
      </c>
      <c r="AH26" s="60">
        <v>133</v>
      </c>
      <c r="AI26" s="60">
        <v>581</v>
      </c>
      <c r="AJ26" s="60">
        <v>1.2989999999999999</v>
      </c>
      <c r="AK26" s="60">
        <v>1.351</v>
      </c>
      <c r="AL26" s="60">
        <v>203</v>
      </c>
      <c r="AM26" s="60">
        <v>1.399</v>
      </c>
      <c r="AN26" s="41">
        <v>704</v>
      </c>
      <c r="AO26" s="41">
        <v>383</v>
      </c>
      <c r="AP26" s="41">
        <v>447</v>
      </c>
      <c r="AQ26" s="41">
        <v>94</v>
      </c>
      <c r="AR26" s="41">
        <v>163</v>
      </c>
      <c r="AS26" s="41">
        <v>253</v>
      </c>
      <c r="AT26" s="41">
        <v>249</v>
      </c>
      <c r="AU26" s="41">
        <v>409</v>
      </c>
      <c r="AV26" s="41">
        <v>372</v>
      </c>
      <c r="AW26" s="41">
        <v>229</v>
      </c>
      <c r="AX26" s="41">
        <v>353</v>
      </c>
      <c r="AY26" s="41">
        <v>147</v>
      </c>
      <c r="AZ26" s="41">
        <v>296</v>
      </c>
      <c r="BA26" s="41">
        <v>118</v>
      </c>
      <c r="BB26" s="41">
        <v>0</v>
      </c>
      <c r="BC26" s="41">
        <v>47</v>
      </c>
      <c r="BD26" s="60">
        <v>283</v>
      </c>
      <c r="BE26" s="60">
        <v>614</v>
      </c>
      <c r="BF26" s="60">
        <v>946</v>
      </c>
      <c r="BG26" s="60">
        <v>1.077</v>
      </c>
      <c r="BH26" s="41">
        <v>942</v>
      </c>
      <c r="BI26" s="41">
        <v>995</v>
      </c>
      <c r="BJ26" s="60">
        <v>953</v>
      </c>
      <c r="BK26" s="60">
        <v>1.026</v>
      </c>
      <c r="BL26" s="41">
        <v>956</v>
      </c>
      <c r="BM26" s="41">
        <v>953</v>
      </c>
      <c r="BN26" s="60">
        <v>1.0289999999999999</v>
      </c>
      <c r="BO26" s="41">
        <v>875</v>
      </c>
      <c r="BP26" s="41">
        <v>938</v>
      </c>
      <c r="BQ26" s="41">
        <v>957</v>
      </c>
      <c r="BR26" s="41">
        <v>923</v>
      </c>
      <c r="BS26" s="41">
        <v>753</v>
      </c>
      <c r="BT26" s="41">
        <v>839</v>
      </c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30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322" priority="19" operator="greaterThan">
      <formula>95%</formula>
    </cfRule>
    <cfRule type="cellIs" dxfId="321" priority="20" operator="greaterThanOrEqual">
      <formula>90%</formula>
    </cfRule>
    <cfRule type="cellIs" dxfId="320" priority="21" operator="lessThan">
      <formula>89.99%</formula>
    </cfRule>
  </conditionalFormatting>
  <conditionalFormatting sqref="CI13">
    <cfRule type="cellIs" dxfId="319" priority="16" operator="greaterThan">
      <formula>95%</formula>
    </cfRule>
    <cfRule type="cellIs" dxfId="318" priority="17" operator="greaterThanOrEqual">
      <formula>90%</formula>
    </cfRule>
    <cfRule type="cellIs" dxfId="317" priority="18" operator="lessThan">
      <formula>89.99%</formula>
    </cfRule>
  </conditionalFormatting>
  <conditionalFormatting sqref="CI16">
    <cfRule type="cellIs" dxfId="316" priority="13" operator="greaterThan">
      <formula>95%</formula>
    </cfRule>
    <cfRule type="cellIs" dxfId="315" priority="14" operator="greaterThanOrEqual">
      <formula>90%</formula>
    </cfRule>
    <cfRule type="cellIs" dxfId="314" priority="15" operator="lessThan">
      <formula>89.99%</formula>
    </cfRule>
  </conditionalFormatting>
  <conditionalFormatting sqref="CI19">
    <cfRule type="cellIs" dxfId="313" priority="10" operator="greaterThan">
      <formula>95%</formula>
    </cfRule>
    <cfRule type="cellIs" dxfId="312" priority="11" operator="greaterThanOrEqual">
      <formula>90%</formula>
    </cfRule>
    <cfRule type="cellIs" dxfId="311" priority="12" operator="lessThan">
      <formula>89.99%</formula>
    </cfRule>
  </conditionalFormatting>
  <conditionalFormatting sqref="CI22">
    <cfRule type="cellIs" dxfId="310" priority="2" operator="greaterThanOrEqual">
      <formula>100%</formula>
    </cfRule>
    <cfRule type="cellIs" dxfId="309" priority="3" operator="lessThan">
      <formula>99.99%</formula>
    </cfRule>
  </conditionalFormatting>
  <conditionalFormatting sqref="CI25">
    <cfRule type="cellIs" dxfId="308" priority="4" operator="greaterThan">
      <formula>95%</formula>
    </cfRule>
    <cfRule type="cellIs" dxfId="307" priority="5" operator="greaterThanOrEqual">
      <formula>90%</formula>
    </cfRule>
    <cfRule type="cellIs" dxfId="306" priority="6" operator="lessThan">
      <formula>89.99%</formula>
    </cfRule>
  </conditionalFormatting>
  <dataValidations count="1">
    <dataValidation showDropDown="1" showInputMessage="1" showErrorMessage="1" sqref="C21 G19:G23 G10:G11 G16:G17 G13:G14 G25:G26" xr:uid="{A9D0E535-ACA0-478B-A51E-6D501EF8E49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91F1E-D542-4BF7-980C-CB77C0AC6CEA}">
  <sheetPr>
    <tabColor rgb="FF00B0F0"/>
  </sheetPr>
  <dimension ref="A1:CU38"/>
  <sheetViews>
    <sheetView showGridLines="0" topLeftCell="I6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</v>
      </c>
      <c r="F2" s="138" t="s">
        <v>70</v>
      </c>
      <c r="G2" s="138"/>
      <c r="H2" s="22">
        <v>300155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16</v>
      </c>
      <c r="K10" s="25">
        <v>16</v>
      </c>
      <c r="L10" s="25">
        <v>13</v>
      </c>
      <c r="M10" s="61">
        <v>13</v>
      </c>
      <c r="N10" s="61">
        <v>14</v>
      </c>
      <c r="O10" s="61">
        <v>16</v>
      </c>
      <c r="P10" s="61">
        <v>21</v>
      </c>
      <c r="Q10" s="25">
        <v>16</v>
      </c>
      <c r="R10" s="25">
        <v>17</v>
      </c>
      <c r="S10" s="25">
        <v>16</v>
      </c>
      <c r="T10" s="25">
        <v>18</v>
      </c>
      <c r="U10" s="25">
        <v>18</v>
      </c>
      <c r="V10" s="25">
        <v>26</v>
      </c>
      <c r="W10" s="25">
        <v>24</v>
      </c>
      <c r="X10" s="25">
        <v>17</v>
      </c>
      <c r="Y10" s="25">
        <v>16</v>
      </c>
      <c r="Z10" s="25">
        <v>8</v>
      </c>
      <c r="AA10" s="25">
        <v>3</v>
      </c>
      <c r="AB10" s="25">
        <v>3</v>
      </c>
      <c r="AC10" s="25">
        <v>28</v>
      </c>
      <c r="AD10" s="25">
        <v>32</v>
      </c>
      <c r="AE10" s="25">
        <v>46</v>
      </c>
      <c r="AF10" s="25">
        <v>40</v>
      </c>
      <c r="AG10" s="25">
        <v>30</v>
      </c>
      <c r="AH10" s="25">
        <v>13</v>
      </c>
      <c r="AI10" s="25">
        <v>9</v>
      </c>
      <c r="AJ10" s="25">
        <v>5</v>
      </c>
      <c r="AK10" s="25">
        <v>2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61">
        <v>0</v>
      </c>
      <c r="BB10" s="61">
        <v>0</v>
      </c>
      <c r="BC10" s="61">
        <v>0</v>
      </c>
      <c r="BD10" s="61">
        <v>13</v>
      </c>
      <c r="BE10" s="61">
        <v>24</v>
      </c>
      <c r="BF10" s="61">
        <v>19</v>
      </c>
      <c r="BG10" s="61">
        <v>28</v>
      </c>
      <c r="BH10" s="61">
        <v>20</v>
      </c>
      <c r="BI10" s="61">
        <v>18</v>
      </c>
      <c r="BJ10" s="61">
        <v>11</v>
      </c>
      <c r="BK10" s="61">
        <v>13</v>
      </c>
      <c r="BL10" s="61">
        <v>22</v>
      </c>
      <c r="BM10" s="61">
        <v>32</v>
      </c>
      <c r="BN10" s="61">
        <v>13</v>
      </c>
      <c r="BO10" s="61">
        <v>25</v>
      </c>
      <c r="BP10" s="61">
        <v>16</v>
      </c>
      <c r="BQ10" s="61">
        <v>11</v>
      </c>
      <c r="BR10" s="61">
        <v>13</v>
      </c>
      <c r="BS10" s="25">
        <v>17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16</v>
      </c>
      <c r="K11" s="41">
        <v>16</v>
      </c>
      <c r="L11" s="41">
        <v>13</v>
      </c>
      <c r="M11" s="62">
        <v>13</v>
      </c>
      <c r="N11" s="62">
        <v>14</v>
      </c>
      <c r="O11" s="62">
        <v>16</v>
      </c>
      <c r="P11" s="62">
        <v>21</v>
      </c>
      <c r="Q11" s="41">
        <v>16</v>
      </c>
      <c r="R11" s="41">
        <v>17</v>
      </c>
      <c r="S11" s="41">
        <v>16</v>
      </c>
      <c r="T11" s="41">
        <v>18</v>
      </c>
      <c r="U11" s="41">
        <v>18</v>
      </c>
      <c r="V11" s="41">
        <v>26</v>
      </c>
      <c r="W11" s="41">
        <v>24</v>
      </c>
      <c r="X11" s="41">
        <v>17</v>
      </c>
      <c r="Y11" s="41">
        <v>16</v>
      </c>
      <c r="Z11" s="41">
        <v>8</v>
      </c>
      <c r="AA11" s="41">
        <v>3</v>
      </c>
      <c r="AB11" s="41">
        <v>3</v>
      </c>
      <c r="AC11" s="41">
        <v>28</v>
      </c>
      <c r="AD11" s="41">
        <v>32</v>
      </c>
      <c r="AE11" s="41">
        <v>46</v>
      </c>
      <c r="AF11" s="41">
        <v>40</v>
      </c>
      <c r="AG11" s="41">
        <v>30</v>
      </c>
      <c r="AH11" s="41">
        <v>13</v>
      </c>
      <c r="AI11" s="41">
        <v>9</v>
      </c>
      <c r="AJ11" s="41">
        <v>5</v>
      </c>
      <c r="AK11" s="41">
        <v>2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62">
        <v>0</v>
      </c>
      <c r="BB11" s="62">
        <v>0</v>
      </c>
      <c r="BC11" s="62">
        <v>0</v>
      </c>
      <c r="BD11" s="62">
        <v>13</v>
      </c>
      <c r="BE11" s="62">
        <v>24</v>
      </c>
      <c r="BF11" s="62">
        <v>19</v>
      </c>
      <c r="BG11" s="62">
        <v>28</v>
      </c>
      <c r="BH11" s="62">
        <v>20</v>
      </c>
      <c r="BI11" s="62">
        <v>18</v>
      </c>
      <c r="BJ11" s="62">
        <v>11</v>
      </c>
      <c r="BK11" s="62">
        <v>13</v>
      </c>
      <c r="BL11" s="62">
        <v>22</v>
      </c>
      <c r="BM11" s="62">
        <v>32</v>
      </c>
      <c r="BN11" s="62">
        <v>13</v>
      </c>
      <c r="BO11" s="62">
        <v>25</v>
      </c>
      <c r="BP11" s="62">
        <v>16</v>
      </c>
      <c r="BQ11" s="62">
        <v>11</v>
      </c>
      <c r="BR11" s="62">
        <v>13</v>
      </c>
      <c r="BS11" s="41">
        <v>17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161</v>
      </c>
      <c r="K13" s="25">
        <v>161</v>
      </c>
      <c r="L13" s="25">
        <v>138</v>
      </c>
      <c r="M13" s="61">
        <v>135</v>
      </c>
      <c r="N13" s="61">
        <v>147</v>
      </c>
      <c r="O13" s="61">
        <v>158</v>
      </c>
      <c r="P13" s="61">
        <v>216</v>
      </c>
      <c r="Q13" s="25">
        <v>160</v>
      </c>
      <c r="R13" s="25">
        <v>172</v>
      </c>
      <c r="S13" s="25">
        <v>163</v>
      </c>
      <c r="T13" s="25">
        <v>185</v>
      </c>
      <c r="U13" s="25">
        <v>186</v>
      </c>
      <c r="V13" s="61">
        <v>262</v>
      </c>
      <c r="W13" s="61">
        <v>246</v>
      </c>
      <c r="X13" s="25">
        <v>173</v>
      </c>
      <c r="Y13" s="25">
        <v>167</v>
      </c>
      <c r="Z13" s="25">
        <v>79</v>
      </c>
      <c r="AA13" s="25">
        <v>35</v>
      </c>
      <c r="AB13" s="25">
        <v>38</v>
      </c>
      <c r="AC13" s="25">
        <v>279</v>
      </c>
      <c r="AD13" s="25">
        <v>322</v>
      </c>
      <c r="AE13" s="25">
        <v>458</v>
      </c>
      <c r="AF13" s="25">
        <v>391</v>
      </c>
      <c r="AG13" s="25">
        <v>297</v>
      </c>
      <c r="AH13" s="25">
        <v>130</v>
      </c>
      <c r="AI13" s="25">
        <v>95</v>
      </c>
      <c r="AJ13" s="25">
        <v>52</v>
      </c>
      <c r="AK13" s="25">
        <v>25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61">
        <v>0</v>
      </c>
      <c r="BB13" s="61">
        <v>0</v>
      </c>
      <c r="BC13" s="61">
        <v>0</v>
      </c>
      <c r="BD13" s="61">
        <v>129</v>
      </c>
      <c r="BE13" s="61">
        <v>241</v>
      </c>
      <c r="BF13" s="61">
        <v>196</v>
      </c>
      <c r="BG13" s="61">
        <v>281</v>
      </c>
      <c r="BH13" s="61">
        <v>206</v>
      </c>
      <c r="BI13" s="61">
        <v>176</v>
      </c>
      <c r="BJ13" s="61">
        <v>131</v>
      </c>
      <c r="BK13" s="61">
        <v>134</v>
      </c>
      <c r="BL13" s="61">
        <v>224</v>
      </c>
      <c r="BM13" s="61">
        <v>320</v>
      </c>
      <c r="BN13" s="61">
        <v>125</v>
      </c>
      <c r="BO13" s="61">
        <v>246</v>
      </c>
      <c r="BP13" s="61">
        <v>164</v>
      </c>
      <c r="BQ13" s="61">
        <v>110</v>
      </c>
      <c r="BR13" s="61">
        <v>130</v>
      </c>
      <c r="BS13" s="25">
        <v>169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0.99441548771407295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162</v>
      </c>
      <c r="K14" s="41">
        <v>167</v>
      </c>
      <c r="L14" s="41">
        <v>138</v>
      </c>
      <c r="M14" s="62">
        <v>136</v>
      </c>
      <c r="N14" s="62">
        <v>148</v>
      </c>
      <c r="O14" s="62">
        <v>160</v>
      </c>
      <c r="P14" s="62">
        <v>218</v>
      </c>
      <c r="Q14" s="41">
        <v>160</v>
      </c>
      <c r="R14" s="41">
        <v>174</v>
      </c>
      <c r="S14" s="41">
        <v>164</v>
      </c>
      <c r="T14" s="41">
        <v>186</v>
      </c>
      <c r="U14" s="41">
        <v>186</v>
      </c>
      <c r="V14" s="62">
        <v>263</v>
      </c>
      <c r="W14" s="62">
        <v>246</v>
      </c>
      <c r="X14" s="41">
        <v>173</v>
      </c>
      <c r="Y14" s="41">
        <v>169</v>
      </c>
      <c r="Z14" s="41">
        <v>79</v>
      </c>
      <c r="AA14" s="41">
        <v>36</v>
      </c>
      <c r="AB14" s="41">
        <v>38</v>
      </c>
      <c r="AC14" s="41">
        <v>279</v>
      </c>
      <c r="AD14" s="41">
        <v>324</v>
      </c>
      <c r="AE14" s="41">
        <v>459</v>
      </c>
      <c r="AF14" s="41">
        <v>393</v>
      </c>
      <c r="AG14" s="41">
        <v>299</v>
      </c>
      <c r="AH14" s="41">
        <v>130</v>
      </c>
      <c r="AI14" s="41">
        <v>95</v>
      </c>
      <c r="AJ14" s="41">
        <v>52</v>
      </c>
      <c r="AK14" s="41">
        <v>25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62">
        <v>0</v>
      </c>
      <c r="BB14" s="62">
        <v>0</v>
      </c>
      <c r="BC14" s="62">
        <v>0</v>
      </c>
      <c r="BD14" s="62">
        <v>129</v>
      </c>
      <c r="BE14" s="62">
        <v>242</v>
      </c>
      <c r="BF14" s="62">
        <v>196</v>
      </c>
      <c r="BG14" s="62">
        <v>282</v>
      </c>
      <c r="BH14" s="62">
        <v>207</v>
      </c>
      <c r="BI14" s="62">
        <v>177</v>
      </c>
      <c r="BJ14" s="62">
        <v>133</v>
      </c>
      <c r="BK14" s="62">
        <v>135</v>
      </c>
      <c r="BL14" s="62">
        <v>226</v>
      </c>
      <c r="BM14" s="62">
        <v>321</v>
      </c>
      <c r="BN14" s="62">
        <v>125</v>
      </c>
      <c r="BO14" s="62">
        <v>248</v>
      </c>
      <c r="BP14" s="62">
        <v>165</v>
      </c>
      <c r="BQ14" s="62">
        <v>114</v>
      </c>
      <c r="BR14" s="62">
        <v>130</v>
      </c>
      <c r="BS14" s="41">
        <v>169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1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1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115</v>
      </c>
      <c r="K19" s="25">
        <v>162</v>
      </c>
      <c r="L19" s="25">
        <v>123</v>
      </c>
      <c r="M19" s="61">
        <v>124</v>
      </c>
      <c r="N19" s="61">
        <v>166</v>
      </c>
      <c r="O19" s="61">
        <v>173</v>
      </c>
      <c r="P19" s="61">
        <v>135</v>
      </c>
      <c r="Q19" s="25">
        <v>242</v>
      </c>
      <c r="R19" s="25">
        <v>158</v>
      </c>
      <c r="S19" s="25">
        <v>169</v>
      </c>
      <c r="T19" s="25">
        <v>124</v>
      </c>
      <c r="U19" s="25">
        <v>221</v>
      </c>
      <c r="V19" s="61">
        <v>389</v>
      </c>
      <c r="W19" s="61">
        <v>215</v>
      </c>
      <c r="X19" s="25">
        <v>248</v>
      </c>
      <c r="Y19" s="25">
        <v>174</v>
      </c>
      <c r="Z19" s="25">
        <v>105</v>
      </c>
      <c r="AA19" s="25">
        <v>28</v>
      </c>
      <c r="AB19" s="25">
        <v>67</v>
      </c>
      <c r="AC19" s="25">
        <v>120</v>
      </c>
      <c r="AD19" s="25">
        <v>193</v>
      </c>
      <c r="AE19" s="25">
        <v>399</v>
      </c>
      <c r="AF19" s="25">
        <v>348</v>
      </c>
      <c r="AG19" s="25">
        <v>290</v>
      </c>
      <c r="AH19" s="25">
        <v>0</v>
      </c>
      <c r="AI19" s="25">
        <v>311</v>
      </c>
      <c r="AJ19" s="25">
        <v>399</v>
      </c>
      <c r="AK19" s="25">
        <v>86</v>
      </c>
      <c r="AL19" s="25">
        <v>0</v>
      </c>
      <c r="AM19" s="25">
        <v>25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61">
        <v>70</v>
      </c>
      <c r="BF19" s="61">
        <v>248</v>
      </c>
      <c r="BG19" s="61">
        <v>202</v>
      </c>
      <c r="BH19" s="61">
        <v>180</v>
      </c>
      <c r="BI19" s="61">
        <v>352</v>
      </c>
      <c r="BJ19" s="61">
        <v>139</v>
      </c>
      <c r="BK19" s="61">
        <v>169</v>
      </c>
      <c r="BL19" s="61">
        <v>89</v>
      </c>
      <c r="BM19" s="61">
        <v>232</v>
      </c>
      <c r="BN19" s="61">
        <v>192</v>
      </c>
      <c r="BO19" s="61">
        <v>278</v>
      </c>
      <c r="BP19" s="61">
        <v>228</v>
      </c>
      <c r="BQ19" s="61">
        <v>172</v>
      </c>
      <c r="BR19" s="61">
        <v>127</v>
      </c>
      <c r="BS19" s="25">
        <v>102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115</v>
      </c>
      <c r="K20" s="41">
        <v>162</v>
      </c>
      <c r="L20" s="41">
        <v>123</v>
      </c>
      <c r="M20" s="62">
        <v>124</v>
      </c>
      <c r="N20" s="62">
        <v>166</v>
      </c>
      <c r="O20" s="62">
        <v>173</v>
      </c>
      <c r="P20" s="62">
        <v>135</v>
      </c>
      <c r="Q20" s="41">
        <v>242</v>
      </c>
      <c r="R20" s="41">
        <v>158</v>
      </c>
      <c r="S20" s="41">
        <v>169</v>
      </c>
      <c r="T20" s="41">
        <v>124</v>
      </c>
      <c r="U20" s="41">
        <v>221</v>
      </c>
      <c r="V20" s="62">
        <v>389</v>
      </c>
      <c r="W20" s="62">
        <v>215</v>
      </c>
      <c r="X20" s="41">
        <v>248</v>
      </c>
      <c r="Y20" s="41">
        <v>174</v>
      </c>
      <c r="Z20" s="41">
        <v>105</v>
      </c>
      <c r="AA20" s="41">
        <v>28</v>
      </c>
      <c r="AB20" s="41">
        <v>67</v>
      </c>
      <c r="AC20" s="41">
        <v>120</v>
      </c>
      <c r="AD20" s="41">
        <v>193</v>
      </c>
      <c r="AE20" s="41">
        <v>399</v>
      </c>
      <c r="AF20" s="41">
        <v>348</v>
      </c>
      <c r="AG20" s="41">
        <v>290</v>
      </c>
      <c r="AH20" s="41">
        <v>0</v>
      </c>
      <c r="AI20" s="41">
        <v>311</v>
      </c>
      <c r="AJ20" s="41">
        <v>399</v>
      </c>
      <c r="AK20" s="41">
        <v>86</v>
      </c>
      <c r="AL20" s="41">
        <v>0</v>
      </c>
      <c r="AM20" s="41">
        <v>25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62">
        <v>70</v>
      </c>
      <c r="BF20" s="62">
        <v>248</v>
      </c>
      <c r="BG20" s="62">
        <v>202</v>
      </c>
      <c r="BH20" s="62">
        <v>180</v>
      </c>
      <c r="BI20" s="62">
        <v>352</v>
      </c>
      <c r="BJ20" s="62">
        <v>139</v>
      </c>
      <c r="BK20" s="62">
        <v>169</v>
      </c>
      <c r="BL20" s="62">
        <v>89</v>
      </c>
      <c r="BM20" s="62">
        <v>232</v>
      </c>
      <c r="BN20" s="62">
        <v>192</v>
      </c>
      <c r="BO20" s="62">
        <v>278</v>
      </c>
      <c r="BP20" s="62">
        <v>228</v>
      </c>
      <c r="BQ20" s="62">
        <v>172</v>
      </c>
      <c r="BR20" s="62">
        <v>127</v>
      </c>
      <c r="BS20" s="41">
        <v>102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7.5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242</v>
      </c>
      <c r="K22" s="25">
        <v>246</v>
      </c>
      <c r="L22" s="25">
        <v>236</v>
      </c>
      <c r="M22" s="61">
        <v>177</v>
      </c>
      <c r="N22" s="61">
        <v>168</v>
      </c>
      <c r="O22" s="61">
        <v>219</v>
      </c>
      <c r="P22" s="61">
        <v>155</v>
      </c>
      <c r="Q22" s="25">
        <v>258</v>
      </c>
      <c r="R22" s="25">
        <v>243</v>
      </c>
      <c r="S22" s="25">
        <v>207</v>
      </c>
      <c r="T22" s="25">
        <v>190</v>
      </c>
      <c r="U22" s="25">
        <v>249</v>
      </c>
      <c r="V22" s="25">
        <v>461</v>
      </c>
      <c r="W22" s="25">
        <v>397</v>
      </c>
      <c r="X22" s="25">
        <v>296</v>
      </c>
      <c r="Y22" s="25">
        <v>259</v>
      </c>
      <c r="Z22" s="25">
        <v>304</v>
      </c>
      <c r="AA22" s="25">
        <v>263</v>
      </c>
      <c r="AB22" s="25">
        <v>236</v>
      </c>
      <c r="AC22" s="25">
        <v>223</v>
      </c>
      <c r="AD22" s="25">
        <v>338</v>
      </c>
      <c r="AE22" s="25">
        <v>612</v>
      </c>
      <c r="AF22" s="25">
        <v>683</v>
      </c>
      <c r="AG22" s="25">
        <v>685</v>
      </c>
      <c r="AH22" s="25">
        <v>676</v>
      </c>
      <c r="AI22" s="25">
        <v>722</v>
      </c>
      <c r="AJ22" s="25">
        <v>859</v>
      </c>
      <c r="AK22" s="25">
        <v>686</v>
      </c>
      <c r="AL22" s="25">
        <v>0</v>
      </c>
      <c r="AM22" s="25">
        <v>221</v>
      </c>
      <c r="AN22" s="25">
        <v>150</v>
      </c>
      <c r="AO22" s="25">
        <v>117</v>
      </c>
      <c r="AP22" s="25">
        <v>46</v>
      </c>
      <c r="AQ22" s="25">
        <v>34</v>
      </c>
      <c r="AR22" s="25">
        <v>34</v>
      </c>
      <c r="AS22" s="25">
        <v>34</v>
      </c>
      <c r="AT22" s="25">
        <v>34</v>
      </c>
      <c r="AU22" s="25">
        <v>34</v>
      </c>
      <c r="AV22" s="25">
        <v>34</v>
      </c>
      <c r="AW22" s="25">
        <v>34</v>
      </c>
      <c r="AX22" s="25">
        <v>34</v>
      </c>
      <c r="AY22" s="25">
        <v>34</v>
      </c>
      <c r="AZ22" s="25">
        <v>34</v>
      </c>
      <c r="BA22" s="61">
        <v>34</v>
      </c>
      <c r="BB22" s="61">
        <v>34</v>
      </c>
      <c r="BC22" s="61">
        <v>34</v>
      </c>
      <c r="BD22" s="61">
        <v>33</v>
      </c>
      <c r="BE22" s="61">
        <v>102</v>
      </c>
      <c r="BF22" s="61">
        <v>144</v>
      </c>
      <c r="BG22" s="61">
        <v>197</v>
      </c>
      <c r="BH22" s="61">
        <v>247</v>
      </c>
      <c r="BI22" s="61">
        <v>275</v>
      </c>
      <c r="BJ22" s="61">
        <v>234</v>
      </c>
      <c r="BK22" s="61">
        <v>215</v>
      </c>
      <c r="BL22" s="61">
        <v>183</v>
      </c>
      <c r="BM22" s="61">
        <v>291</v>
      </c>
      <c r="BN22" s="61">
        <v>234</v>
      </c>
      <c r="BO22" s="61">
        <v>192</v>
      </c>
      <c r="BP22" s="61">
        <v>209</v>
      </c>
      <c r="BQ22" s="61">
        <v>183</v>
      </c>
      <c r="BR22" s="61">
        <v>204</v>
      </c>
      <c r="BS22" s="25">
        <v>214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242</v>
      </c>
      <c r="K23" s="41">
        <v>246</v>
      </c>
      <c r="L23" s="41">
        <v>236</v>
      </c>
      <c r="M23" s="62">
        <v>177</v>
      </c>
      <c r="N23" s="62">
        <v>168</v>
      </c>
      <c r="O23" s="62">
        <v>219</v>
      </c>
      <c r="P23" s="62">
        <v>155</v>
      </c>
      <c r="Q23" s="41">
        <v>258</v>
      </c>
      <c r="R23" s="41">
        <v>243</v>
      </c>
      <c r="S23" s="41">
        <v>207</v>
      </c>
      <c r="T23" s="41">
        <v>190</v>
      </c>
      <c r="U23" s="41">
        <v>249</v>
      </c>
      <c r="V23" s="41">
        <v>461</v>
      </c>
      <c r="W23" s="41">
        <v>397</v>
      </c>
      <c r="X23" s="41">
        <v>296</v>
      </c>
      <c r="Y23" s="41">
        <v>259</v>
      </c>
      <c r="Z23" s="41">
        <v>304</v>
      </c>
      <c r="AA23" s="41">
        <v>263</v>
      </c>
      <c r="AB23" s="41">
        <v>236</v>
      </c>
      <c r="AC23" s="41">
        <v>223</v>
      </c>
      <c r="AD23" s="41">
        <v>338</v>
      </c>
      <c r="AE23" s="41">
        <v>612</v>
      </c>
      <c r="AF23" s="41">
        <v>683</v>
      </c>
      <c r="AG23" s="41">
        <v>685</v>
      </c>
      <c r="AH23" s="41">
        <v>676</v>
      </c>
      <c r="AI23" s="41">
        <v>722</v>
      </c>
      <c r="AJ23" s="41">
        <v>859</v>
      </c>
      <c r="AK23" s="41">
        <v>686</v>
      </c>
      <c r="AL23" s="41">
        <v>0</v>
      </c>
      <c r="AM23" s="41">
        <v>221</v>
      </c>
      <c r="AN23" s="41">
        <v>150</v>
      </c>
      <c r="AO23" s="41">
        <v>117</v>
      </c>
      <c r="AP23" s="41">
        <v>46</v>
      </c>
      <c r="AQ23" s="41">
        <v>34</v>
      </c>
      <c r="AR23" s="41">
        <v>34</v>
      </c>
      <c r="AS23" s="41">
        <v>34</v>
      </c>
      <c r="AT23" s="41">
        <v>34</v>
      </c>
      <c r="AU23" s="41">
        <v>34</v>
      </c>
      <c r="AV23" s="41">
        <v>34</v>
      </c>
      <c r="AW23" s="41">
        <v>34</v>
      </c>
      <c r="AX23" s="41">
        <v>34</v>
      </c>
      <c r="AY23" s="41">
        <v>34</v>
      </c>
      <c r="AZ23" s="41">
        <v>34</v>
      </c>
      <c r="BA23" s="62">
        <v>34</v>
      </c>
      <c r="BB23" s="62">
        <v>34</v>
      </c>
      <c r="BC23" s="62">
        <v>34</v>
      </c>
      <c r="BD23" s="62">
        <v>33</v>
      </c>
      <c r="BE23" s="62">
        <v>102</v>
      </c>
      <c r="BF23" s="62">
        <v>144</v>
      </c>
      <c r="BG23" s="62">
        <v>197</v>
      </c>
      <c r="BH23" s="62">
        <v>247</v>
      </c>
      <c r="BI23" s="62">
        <v>275</v>
      </c>
      <c r="BJ23" s="62">
        <v>234</v>
      </c>
      <c r="BK23" s="62">
        <v>215</v>
      </c>
      <c r="BL23" s="62">
        <v>183</v>
      </c>
      <c r="BM23" s="62">
        <v>291</v>
      </c>
      <c r="BN23" s="62">
        <v>234</v>
      </c>
      <c r="BO23" s="62">
        <v>192</v>
      </c>
      <c r="BP23" s="62">
        <v>209</v>
      </c>
      <c r="BQ23" s="62">
        <v>183</v>
      </c>
      <c r="BR23" s="62">
        <v>204</v>
      </c>
      <c r="BS23" s="41">
        <v>214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7.5" customHeight="1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172</v>
      </c>
      <c r="K25" s="25">
        <v>158</v>
      </c>
      <c r="L25" s="25">
        <v>133</v>
      </c>
      <c r="M25" s="61">
        <v>183</v>
      </c>
      <c r="N25" s="61">
        <v>175</v>
      </c>
      <c r="O25" s="61">
        <v>122</v>
      </c>
      <c r="P25" s="61">
        <v>198</v>
      </c>
      <c r="Q25" s="25">
        <v>139</v>
      </c>
      <c r="R25" s="25">
        <v>173</v>
      </c>
      <c r="S25" s="25">
        <v>205</v>
      </c>
      <c r="T25" s="25">
        <v>141</v>
      </c>
      <c r="U25" s="25">
        <v>162</v>
      </c>
      <c r="V25" s="25">
        <v>235</v>
      </c>
      <c r="W25" s="25">
        <v>279</v>
      </c>
      <c r="X25" s="25">
        <v>226</v>
      </c>
      <c r="Y25" s="25">
        <v>211</v>
      </c>
      <c r="Z25" s="25">
        <v>60</v>
      </c>
      <c r="AA25" s="25">
        <v>69</v>
      </c>
      <c r="AB25" s="25">
        <v>94</v>
      </c>
      <c r="AC25" s="25">
        <v>133</v>
      </c>
      <c r="AD25" s="25">
        <v>78</v>
      </c>
      <c r="AE25" s="25">
        <v>125</v>
      </c>
      <c r="AF25" s="25">
        <v>277</v>
      </c>
      <c r="AG25" s="25">
        <v>283</v>
      </c>
      <c r="AH25" s="25">
        <v>9</v>
      </c>
      <c r="AI25" s="25">
        <v>265</v>
      </c>
      <c r="AJ25" s="25">
        <v>262</v>
      </c>
      <c r="AK25" s="25">
        <v>254</v>
      </c>
      <c r="AL25" s="25">
        <v>0</v>
      </c>
      <c r="AM25" s="25">
        <v>490</v>
      </c>
      <c r="AN25" s="25">
        <v>71</v>
      </c>
      <c r="AO25" s="25">
        <v>33</v>
      </c>
      <c r="AP25" s="25">
        <v>71</v>
      </c>
      <c r="AQ25" s="25">
        <v>12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1</v>
      </c>
      <c r="BF25" s="61">
        <v>206</v>
      </c>
      <c r="BG25" s="61">
        <v>149</v>
      </c>
      <c r="BH25" s="61">
        <v>129</v>
      </c>
      <c r="BI25" s="61">
        <v>324</v>
      </c>
      <c r="BJ25" s="61">
        <v>180</v>
      </c>
      <c r="BK25" s="61">
        <v>188</v>
      </c>
      <c r="BL25" s="61">
        <v>121</v>
      </c>
      <c r="BM25" s="61">
        <v>124</v>
      </c>
      <c r="BN25" s="61">
        <v>249</v>
      </c>
      <c r="BO25" s="61">
        <v>320</v>
      </c>
      <c r="BP25" s="61">
        <v>211</v>
      </c>
      <c r="BQ25" s="61">
        <v>198</v>
      </c>
      <c r="BR25" s="61">
        <v>106</v>
      </c>
      <c r="BS25" s="25">
        <v>90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172</v>
      </c>
      <c r="K26" s="41">
        <v>158</v>
      </c>
      <c r="L26" s="41">
        <v>133</v>
      </c>
      <c r="M26" s="62">
        <v>183</v>
      </c>
      <c r="N26" s="62">
        <v>175</v>
      </c>
      <c r="O26" s="62">
        <v>122</v>
      </c>
      <c r="P26" s="62">
        <v>198</v>
      </c>
      <c r="Q26" s="41">
        <v>139</v>
      </c>
      <c r="R26" s="41">
        <v>173</v>
      </c>
      <c r="S26" s="41">
        <v>205</v>
      </c>
      <c r="T26" s="41">
        <v>141</v>
      </c>
      <c r="U26" s="41">
        <v>162</v>
      </c>
      <c r="V26" s="41">
        <v>235</v>
      </c>
      <c r="W26" s="41">
        <v>279</v>
      </c>
      <c r="X26" s="41">
        <v>226</v>
      </c>
      <c r="Y26" s="41">
        <v>211</v>
      </c>
      <c r="Z26" s="41">
        <v>60</v>
      </c>
      <c r="AA26" s="41">
        <v>69</v>
      </c>
      <c r="AB26" s="41">
        <v>94</v>
      </c>
      <c r="AC26" s="41">
        <v>133</v>
      </c>
      <c r="AD26" s="41">
        <v>78</v>
      </c>
      <c r="AE26" s="41">
        <v>125</v>
      </c>
      <c r="AF26" s="41">
        <v>277</v>
      </c>
      <c r="AG26" s="41">
        <v>283</v>
      </c>
      <c r="AH26" s="41">
        <v>9</v>
      </c>
      <c r="AI26" s="41">
        <v>265</v>
      </c>
      <c r="AJ26" s="41">
        <v>262</v>
      </c>
      <c r="AK26" s="41">
        <v>254</v>
      </c>
      <c r="AL26" s="41">
        <v>0</v>
      </c>
      <c r="AM26" s="41">
        <v>490</v>
      </c>
      <c r="AN26" s="41">
        <v>71</v>
      </c>
      <c r="AO26" s="41">
        <v>33</v>
      </c>
      <c r="AP26" s="41">
        <v>71</v>
      </c>
      <c r="AQ26" s="41">
        <v>12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1</v>
      </c>
      <c r="BF26" s="62">
        <v>206</v>
      </c>
      <c r="BG26" s="62">
        <v>149</v>
      </c>
      <c r="BH26" s="62">
        <v>129</v>
      </c>
      <c r="BI26" s="62">
        <v>324</v>
      </c>
      <c r="BJ26" s="62">
        <v>180</v>
      </c>
      <c r="BK26" s="62">
        <v>188</v>
      </c>
      <c r="BL26" s="62">
        <v>121</v>
      </c>
      <c r="BM26" s="62">
        <v>124</v>
      </c>
      <c r="BN26" s="62">
        <v>249</v>
      </c>
      <c r="BO26" s="62">
        <v>320</v>
      </c>
      <c r="BP26" s="62">
        <v>211</v>
      </c>
      <c r="BQ26" s="62">
        <v>198</v>
      </c>
      <c r="BR26" s="62">
        <v>106</v>
      </c>
      <c r="BS26" s="41">
        <v>90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 t="s">
        <v>162</v>
      </c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Y7:AQ7"/>
    <mergeCell ref="AR7:BB7"/>
    <mergeCell ref="BC7:BO7"/>
    <mergeCell ref="BP7:CE7"/>
    <mergeCell ref="CF7:CH7"/>
    <mergeCell ref="CI10:CI11"/>
    <mergeCell ref="CI13:CI14"/>
    <mergeCell ref="E10:E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F10:F11"/>
    <mergeCell ref="G10:G11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phoneticPr fontId="36" type="noConversion"/>
  <conditionalFormatting sqref="I21:CH21">
    <cfRule type="colorScale" priority="852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070" priority="15" operator="greaterThan">
      <formula>95%</formula>
    </cfRule>
    <cfRule type="cellIs" dxfId="1069" priority="16" operator="greaterThanOrEqual">
      <formula>90%</formula>
    </cfRule>
    <cfRule type="cellIs" dxfId="1068" priority="17" operator="lessThan">
      <formula>89.99%</formula>
    </cfRule>
  </conditionalFormatting>
  <conditionalFormatting sqref="CI13">
    <cfRule type="cellIs" dxfId="1067" priority="12" operator="greaterThan">
      <formula>95%</formula>
    </cfRule>
    <cfRule type="cellIs" dxfId="1066" priority="13" operator="greaterThanOrEqual">
      <formula>90%</formula>
    </cfRule>
    <cfRule type="cellIs" dxfId="1065" priority="14" operator="lessThan">
      <formula>89.99%</formula>
    </cfRule>
  </conditionalFormatting>
  <conditionalFormatting sqref="CI16">
    <cfRule type="cellIs" dxfId="1064" priority="9" operator="greaterThan">
      <formula>95%</formula>
    </cfRule>
    <cfRule type="cellIs" dxfId="1063" priority="10" operator="greaterThanOrEqual">
      <formula>90%</formula>
    </cfRule>
    <cfRule type="cellIs" dxfId="1062" priority="11" operator="lessThan">
      <formula>89.99%</formula>
    </cfRule>
  </conditionalFormatting>
  <conditionalFormatting sqref="CI19">
    <cfRule type="cellIs" dxfId="1061" priority="6" operator="greaterThan">
      <formula>95%</formula>
    </cfRule>
    <cfRule type="cellIs" dxfId="1060" priority="7" operator="greaterThanOrEqual">
      <formula>90%</formula>
    </cfRule>
    <cfRule type="cellIs" dxfId="1059" priority="8" operator="lessThan">
      <formula>89.99%</formula>
    </cfRule>
  </conditionalFormatting>
  <conditionalFormatting sqref="CI22">
    <cfRule type="cellIs" dxfId="1058" priority="4" operator="greaterThanOrEqual">
      <formula>100%</formula>
    </cfRule>
    <cfRule type="cellIs" dxfId="1057" priority="5" operator="lessThan">
      <formula>99.99%</formula>
    </cfRule>
  </conditionalFormatting>
  <conditionalFormatting sqref="CI25">
    <cfRule type="cellIs" dxfId="1056" priority="1" operator="greaterThan">
      <formula>95%</formula>
    </cfRule>
    <cfRule type="cellIs" dxfId="1055" priority="2" operator="greaterThanOrEqual">
      <formula>90%</formula>
    </cfRule>
    <cfRule type="cellIs" dxfId="1054" priority="3" operator="lessThan">
      <formula>89.99%</formula>
    </cfRule>
  </conditionalFormatting>
  <dataValidations count="1">
    <dataValidation showDropDown="1" showInputMessage="1" showErrorMessage="1" sqref="C21 G19:G23 G10:G11 G16:G17 G13:G14 G25:G26" xr:uid="{2191F868-C98C-4FFA-BB80-3388287E4ED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945D2-FBBB-4D41-B08B-8BA6E653D5C3}">
  <sheetPr>
    <tabColor theme="8"/>
  </sheetPr>
  <dimension ref="A1:CU48"/>
  <sheetViews>
    <sheetView showGridLines="0" topLeftCell="A6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15</v>
      </c>
      <c r="F2" s="138" t="s">
        <v>70</v>
      </c>
      <c r="G2" s="138"/>
      <c r="H2" s="22">
        <v>301552</v>
      </c>
      <c r="I2" s="21"/>
      <c r="J2" s="21"/>
      <c r="K2" s="21"/>
      <c r="L2" s="21"/>
      <c r="M2" s="21"/>
      <c r="N2" s="21"/>
      <c r="O2" s="21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21</v>
      </c>
      <c r="K10" s="25">
        <v>20</v>
      </c>
      <c r="L10" s="25">
        <v>13</v>
      </c>
      <c r="M10" s="25">
        <v>20</v>
      </c>
      <c r="N10" s="25">
        <v>14</v>
      </c>
      <c r="O10" s="25">
        <v>23</v>
      </c>
      <c r="P10" s="25">
        <v>24</v>
      </c>
      <c r="Q10" s="25">
        <v>18</v>
      </c>
      <c r="R10" s="25">
        <v>14</v>
      </c>
      <c r="S10" s="25">
        <v>24</v>
      </c>
      <c r="T10" s="25">
        <v>25</v>
      </c>
      <c r="U10" s="25">
        <v>19</v>
      </c>
      <c r="V10" s="25">
        <v>25</v>
      </c>
      <c r="W10" s="25">
        <v>21</v>
      </c>
      <c r="X10" s="25">
        <v>22</v>
      </c>
      <c r="Y10" s="25">
        <v>27</v>
      </c>
      <c r="Z10" s="25">
        <v>18</v>
      </c>
      <c r="AA10" s="25">
        <v>6</v>
      </c>
      <c r="AB10" s="25">
        <v>21</v>
      </c>
      <c r="AC10" s="25">
        <v>49</v>
      </c>
      <c r="AD10" s="25">
        <v>48</v>
      </c>
      <c r="AE10" s="25">
        <v>46</v>
      </c>
      <c r="AF10" s="25">
        <v>56</v>
      </c>
      <c r="AG10" s="25">
        <v>64</v>
      </c>
      <c r="AH10" s="25">
        <v>24</v>
      </c>
      <c r="AI10" s="25">
        <v>9</v>
      </c>
      <c r="AJ10" s="25">
        <v>17</v>
      </c>
      <c r="AK10" s="25">
        <v>15</v>
      </c>
      <c r="AL10" s="25">
        <v>2</v>
      </c>
      <c r="AM10" s="25">
        <v>5</v>
      </c>
      <c r="AN10" s="25">
        <v>5</v>
      </c>
      <c r="AO10" s="25">
        <v>6</v>
      </c>
      <c r="AP10" s="25">
        <v>7</v>
      </c>
      <c r="AQ10" s="25">
        <v>1</v>
      </c>
      <c r="AR10" s="25">
        <v>4</v>
      </c>
      <c r="AS10" s="25">
        <v>5</v>
      </c>
      <c r="AT10" s="25">
        <v>3</v>
      </c>
      <c r="AU10" s="25">
        <v>6</v>
      </c>
      <c r="AV10" s="25">
        <v>5</v>
      </c>
      <c r="AW10" s="25">
        <v>4</v>
      </c>
      <c r="AX10" s="25">
        <v>6</v>
      </c>
      <c r="AY10" s="25">
        <v>4</v>
      </c>
      <c r="AZ10" s="25">
        <v>0</v>
      </c>
      <c r="BA10" s="25">
        <v>0</v>
      </c>
      <c r="BB10" s="25">
        <v>0</v>
      </c>
      <c r="BC10" s="25">
        <v>23</v>
      </c>
      <c r="BD10" s="25">
        <v>32</v>
      </c>
      <c r="BE10" s="25">
        <v>31</v>
      </c>
      <c r="BF10" s="25">
        <v>23</v>
      </c>
      <c r="BG10" s="25">
        <v>24</v>
      </c>
      <c r="BH10" s="25">
        <v>23</v>
      </c>
      <c r="BI10" s="25">
        <v>25</v>
      </c>
      <c r="BJ10" s="25">
        <v>28</v>
      </c>
      <c r="BK10" s="25">
        <v>27</v>
      </c>
      <c r="BL10" s="25">
        <v>23</v>
      </c>
      <c r="BM10" s="25">
        <v>24</v>
      </c>
      <c r="BN10" s="25">
        <v>24</v>
      </c>
      <c r="BO10" s="25">
        <v>20</v>
      </c>
      <c r="BP10" s="25">
        <v>17</v>
      </c>
      <c r="BQ10" s="25">
        <v>20</v>
      </c>
      <c r="BR10" s="25">
        <v>15</v>
      </c>
      <c r="BS10" s="25">
        <v>20</v>
      </c>
      <c r="BT10" s="25">
        <v>17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0.99915469146238378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22</v>
      </c>
      <c r="K11" s="41">
        <v>20</v>
      </c>
      <c r="L11" s="41">
        <v>13</v>
      </c>
      <c r="M11" s="41">
        <v>20</v>
      </c>
      <c r="N11" s="41">
        <v>14</v>
      </c>
      <c r="O11" s="41">
        <v>23</v>
      </c>
      <c r="P11" s="41">
        <v>24</v>
      </c>
      <c r="Q11" s="41">
        <v>18</v>
      </c>
      <c r="R11" s="41">
        <v>14</v>
      </c>
      <c r="S11" s="41">
        <v>24</v>
      </c>
      <c r="T11" s="41">
        <v>25</v>
      </c>
      <c r="U11" s="41">
        <v>19</v>
      </c>
      <c r="V11" s="41">
        <v>25</v>
      </c>
      <c r="W11" s="41">
        <v>21</v>
      </c>
      <c r="X11" s="41">
        <v>22</v>
      </c>
      <c r="Y11" s="41">
        <v>27</v>
      </c>
      <c r="Z11" s="41">
        <v>18</v>
      </c>
      <c r="AA11" s="41">
        <v>6</v>
      </c>
      <c r="AB11" s="41">
        <v>21</v>
      </c>
      <c r="AC11" s="41">
        <v>49</v>
      </c>
      <c r="AD11" s="41">
        <v>48</v>
      </c>
      <c r="AE11" s="41">
        <v>46</v>
      </c>
      <c r="AF11" s="41">
        <v>56</v>
      </c>
      <c r="AG11" s="41">
        <v>64</v>
      </c>
      <c r="AH11" s="41">
        <v>24</v>
      </c>
      <c r="AI11" s="41">
        <v>9</v>
      </c>
      <c r="AJ11" s="41">
        <v>17</v>
      </c>
      <c r="AK11" s="41">
        <v>15</v>
      </c>
      <c r="AL11" s="41">
        <v>2</v>
      </c>
      <c r="AM11" s="41">
        <v>5</v>
      </c>
      <c r="AN11" s="41">
        <v>5</v>
      </c>
      <c r="AO11" s="41">
        <v>6</v>
      </c>
      <c r="AP11" s="41">
        <v>7</v>
      </c>
      <c r="AQ11" s="41">
        <v>1</v>
      </c>
      <c r="AR11" s="41">
        <v>4</v>
      </c>
      <c r="AS11" s="41">
        <v>5</v>
      </c>
      <c r="AT11" s="41">
        <v>3</v>
      </c>
      <c r="AU11" s="41">
        <v>6</v>
      </c>
      <c r="AV11" s="41">
        <v>5</v>
      </c>
      <c r="AW11" s="41">
        <v>4</v>
      </c>
      <c r="AX11" s="41">
        <v>6</v>
      </c>
      <c r="AY11" s="41">
        <v>4</v>
      </c>
      <c r="AZ11" s="41">
        <v>0</v>
      </c>
      <c r="BA11" s="41">
        <v>0</v>
      </c>
      <c r="BB11" s="41">
        <v>0</v>
      </c>
      <c r="BC11" s="41">
        <v>23</v>
      </c>
      <c r="BD11" s="41">
        <v>32</v>
      </c>
      <c r="BE11" s="41">
        <v>31</v>
      </c>
      <c r="BF11" s="41">
        <v>23</v>
      </c>
      <c r="BG11" s="41">
        <v>24</v>
      </c>
      <c r="BH11" s="41">
        <v>23</v>
      </c>
      <c r="BI11" s="41">
        <v>25</v>
      </c>
      <c r="BJ11" s="41">
        <v>28</v>
      </c>
      <c r="BK11" s="41">
        <v>27</v>
      </c>
      <c r="BL11" s="41">
        <v>23</v>
      </c>
      <c r="BM11" s="41">
        <v>24</v>
      </c>
      <c r="BN11" s="41">
        <v>24</v>
      </c>
      <c r="BO11" s="41">
        <v>20</v>
      </c>
      <c r="BP11" s="41">
        <v>17</v>
      </c>
      <c r="BQ11" s="41">
        <v>20</v>
      </c>
      <c r="BR11" s="41">
        <v>15</v>
      </c>
      <c r="BS11" s="41">
        <v>20</v>
      </c>
      <c r="BT11" s="41">
        <v>17</v>
      </c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215</v>
      </c>
      <c r="K13" s="25">
        <v>199</v>
      </c>
      <c r="L13" s="25">
        <v>131</v>
      </c>
      <c r="M13" s="25">
        <v>206</v>
      </c>
      <c r="N13" s="25">
        <v>135</v>
      </c>
      <c r="O13" s="25">
        <v>229</v>
      </c>
      <c r="P13" s="25">
        <v>240</v>
      </c>
      <c r="Q13" s="25">
        <v>177</v>
      </c>
      <c r="R13" s="25">
        <v>143</v>
      </c>
      <c r="S13" s="25">
        <v>237</v>
      </c>
      <c r="T13" s="25">
        <v>247</v>
      </c>
      <c r="U13" s="25">
        <v>195</v>
      </c>
      <c r="V13" s="25">
        <v>243</v>
      </c>
      <c r="W13" s="25">
        <v>207</v>
      </c>
      <c r="X13" s="25">
        <v>221</v>
      </c>
      <c r="Y13" s="25">
        <v>256</v>
      </c>
      <c r="Z13" s="25">
        <v>178</v>
      </c>
      <c r="AA13" s="25">
        <v>55</v>
      </c>
      <c r="AB13" s="25">
        <v>209</v>
      </c>
      <c r="AC13" s="25">
        <v>491</v>
      </c>
      <c r="AD13" s="25">
        <v>472</v>
      </c>
      <c r="AE13" s="25">
        <v>464</v>
      </c>
      <c r="AF13" s="25">
        <v>559</v>
      </c>
      <c r="AG13" s="25">
        <v>642</v>
      </c>
      <c r="AH13" s="25">
        <v>244</v>
      </c>
      <c r="AI13" s="25">
        <v>88</v>
      </c>
      <c r="AJ13" s="25">
        <v>166</v>
      </c>
      <c r="AK13" s="25">
        <v>147</v>
      </c>
      <c r="AL13" s="25">
        <v>5</v>
      </c>
      <c r="AM13" s="25">
        <v>43</v>
      </c>
      <c r="AN13" s="25">
        <v>51</v>
      </c>
      <c r="AO13" s="25">
        <v>56</v>
      </c>
      <c r="AP13" s="25">
        <v>68</v>
      </c>
      <c r="AQ13" s="25">
        <v>11</v>
      </c>
      <c r="AR13" s="25">
        <v>40</v>
      </c>
      <c r="AS13" s="25">
        <v>55</v>
      </c>
      <c r="AT13" s="25">
        <v>35</v>
      </c>
      <c r="AU13" s="25">
        <v>57</v>
      </c>
      <c r="AV13" s="25">
        <v>54</v>
      </c>
      <c r="AW13" s="25">
        <v>42</v>
      </c>
      <c r="AX13" s="25">
        <v>52</v>
      </c>
      <c r="AY13" s="25">
        <v>38</v>
      </c>
      <c r="AZ13" s="25">
        <v>0</v>
      </c>
      <c r="BA13" s="25">
        <v>0</v>
      </c>
      <c r="BB13" s="25">
        <v>0</v>
      </c>
      <c r="BC13" s="25">
        <v>232</v>
      </c>
      <c r="BD13" s="25">
        <v>320</v>
      </c>
      <c r="BE13" s="25">
        <v>302</v>
      </c>
      <c r="BF13" s="25">
        <v>225</v>
      </c>
      <c r="BG13" s="25">
        <v>237</v>
      </c>
      <c r="BH13" s="25">
        <v>232</v>
      </c>
      <c r="BI13" s="25">
        <v>248</v>
      </c>
      <c r="BJ13" s="25">
        <v>287</v>
      </c>
      <c r="BK13" s="93">
        <v>261</v>
      </c>
      <c r="BL13" s="25">
        <v>223</v>
      </c>
      <c r="BM13" s="25">
        <v>230</v>
      </c>
      <c r="BN13" s="25">
        <v>235</v>
      </c>
      <c r="BO13" s="25">
        <v>197</v>
      </c>
      <c r="BP13" s="25">
        <v>168</v>
      </c>
      <c r="BQ13" s="25">
        <v>202</v>
      </c>
      <c r="BR13" s="25">
        <v>150</v>
      </c>
      <c r="BS13" s="25">
        <v>200</v>
      </c>
      <c r="BT13" s="25">
        <v>164</v>
      </c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0.99532749978761359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217</v>
      </c>
      <c r="K14" s="41">
        <v>199</v>
      </c>
      <c r="L14" s="41">
        <v>131</v>
      </c>
      <c r="M14" s="41">
        <v>206</v>
      </c>
      <c r="N14" s="41">
        <v>136</v>
      </c>
      <c r="O14" s="41">
        <v>230</v>
      </c>
      <c r="P14" s="41">
        <v>241</v>
      </c>
      <c r="Q14" s="41">
        <v>177</v>
      </c>
      <c r="R14" s="41">
        <v>144</v>
      </c>
      <c r="S14" s="41">
        <v>239</v>
      </c>
      <c r="T14" s="41">
        <v>247</v>
      </c>
      <c r="U14" s="41">
        <v>195</v>
      </c>
      <c r="V14" s="41">
        <v>246</v>
      </c>
      <c r="W14" s="41">
        <v>209</v>
      </c>
      <c r="X14" s="41">
        <v>221</v>
      </c>
      <c r="Y14" s="41">
        <v>256</v>
      </c>
      <c r="Z14" s="41">
        <v>179</v>
      </c>
      <c r="AA14" s="41">
        <v>55</v>
      </c>
      <c r="AB14" s="41">
        <v>211</v>
      </c>
      <c r="AC14" s="41">
        <v>492</v>
      </c>
      <c r="AD14" s="41">
        <v>473</v>
      </c>
      <c r="AE14" s="41">
        <v>465</v>
      </c>
      <c r="AF14" s="41">
        <v>562</v>
      </c>
      <c r="AG14" s="41">
        <v>642</v>
      </c>
      <c r="AH14" s="41">
        <v>244</v>
      </c>
      <c r="AI14" s="41">
        <v>88</v>
      </c>
      <c r="AJ14" s="41">
        <v>166</v>
      </c>
      <c r="AK14" s="41">
        <v>147</v>
      </c>
      <c r="AL14" s="41">
        <v>5</v>
      </c>
      <c r="AM14" s="41">
        <v>43</v>
      </c>
      <c r="AN14" s="41">
        <v>55</v>
      </c>
      <c r="AO14" s="41">
        <v>56</v>
      </c>
      <c r="AP14" s="41">
        <v>68</v>
      </c>
      <c r="AQ14" s="41">
        <v>11</v>
      </c>
      <c r="AR14" s="41">
        <v>40</v>
      </c>
      <c r="AS14" s="41">
        <v>55</v>
      </c>
      <c r="AT14" s="41">
        <v>35</v>
      </c>
      <c r="AU14" s="41">
        <v>57</v>
      </c>
      <c r="AV14" s="41">
        <v>54</v>
      </c>
      <c r="AW14" s="41">
        <v>42</v>
      </c>
      <c r="AX14" s="41">
        <v>62</v>
      </c>
      <c r="AY14" s="41">
        <v>38</v>
      </c>
      <c r="AZ14" s="41">
        <v>0</v>
      </c>
      <c r="BA14" s="41">
        <v>0</v>
      </c>
      <c r="BB14" s="41">
        <v>0</v>
      </c>
      <c r="BC14" s="41">
        <v>234</v>
      </c>
      <c r="BD14" s="41">
        <v>321</v>
      </c>
      <c r="BE14" s="41">
        <v>303</v>
      </c>
      <c r="BF14" s="41">
        <v>226</v>
      </c>
      <c r="BG14" s="41">
        <v>239</v>
      </c>
      <c r="BH14" s="41">
        <v>232</v>
      </c>
      <c r="BI14" s="41">
        <v>250</v>
      </c>
      <c r="BJ14" s="41">
        <v>287</v>
      </c>
      <c r="BK14" s="41">
        <v>262</v>
      </c>
      <c r="BL14" s="41">
        <v>224</v>
      </c>
      <c r="BM14" s="41">
        <v>231</v>
      </c>
      <c r="BN14" s="41">
        <v>236</v>
      </c>
      <c r="BO14" s="41">
        <v>199</v>
      </c>
      <c r="BP14" s="41">
        <v>170</v>
      </c>
      <c r="BQ14" s="41">
        <v>203</v>
      </c>
      <c r="BR14" s="41">
        <v>151</v>
      </c>
      <c r="BS14" s="41">
        <v>200</v>
      </c>
      <c r="BT14" s="41">
        <v>164</v>
      </c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53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54"/>
    </row>
    <row r="18" spans="1:99" s="43" customFormat="1" ht="8.1" customHeight="1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280</v>
      </c>
      <c r="K19" s="25">
        <v>167</v>
      </c>
      <c r="L19" s="25">
        <v>88</v>
      </c>
      <c r="M19" s="25">
        <v>251</v>
      </c>
      <c r="N19" s="25">
        <v>145</v>
      </c>
      <c r="O19" s="25">
        <v>75</v>
      </c>
      <c r="P19" s="25">
        <v>308</v>
      </c>
      <c r="Q19" s="25">
        <v>242</v>
      </c>
      <c r="R19" s="25">
        <v>76</v>
      </c>
      <c r="S19" s="25">
        <v>258</v>
      </c>
      <c r="T19" s="25">
        <v>248</v>
      </c>
      <c r="U19" s="25">
        <v>205</v>
      </c>
      <c r="V19" s="25">
        <v>237</v>
      </c>
      <c r="W19" s="25">
        <v>205</v>
      </c>
      <c r="X19" s="25">
        <v>192</v>
      </c>
      <c r="Y19" s="25">
        <v>274</v>
      </c>
      <c r="Z19" s="25">
        <v>94</v>
      </c>
      <c r="AA19" s="25">
        <v>0</v>
      </c>
      <c r="AB19" s="25">
        <v>209</v>
      </c>
      <c r="AC19" s="25">
        <v>480</v>
      </c>
      <c r="AD19" s="25">
        <v>452</v>
      </c>
      <c r="AE19" s="25">
        <v>522</v>
      </c>
      <c r="AF19" s="25">
        <v>262</v>
      </c>
      <c r="AG19" s="25">
        <v>383</v>
      </c>
      <c r="AH19" s="25">
        <v>0</v>
      </c>
      <c r="AI19" s="25">
        <v>616</v>
      </c>
      <c r="AJ19" s="25">
        <v>640</v>
      </c>
      <c r="AK19" s="25">
        <v>123</v>
      </c>
      <c r="AL19" s="25">
        <v>28</v>
      </c>
      <c r="AM19" s="25">
        <v>82</v>
      </c>
      <c r="AN19" s="25">
        <v>57</v>
      </c>
      <c r="AO19" s="25">
        <v>48</v>
      </c>
      <c r="AP19" s="25">
        <v>59</v>
      </c>
      <c r="AQ19" s="25">
        <v>0</v>
      </c>
      <c r="AR19" s="25">
        <v>69</v>
      </c>
      <c r="AS19" s="25">
        <v>57</v>
      </c>
      <c r="AT19" s="25">
        <v>13</v>
      </c>
      <c r="AU19" s="25">
        <v>79</v>
      </c>
      <c r="AV19" s="25">
        <v>52</v>
      </c>
      <c r="AW19" s="25">
        <v>49</v>
      </c>
      <c r="AX19" s="25">
        <v>53</v>
      </c>
      <c r="AY19" s="25">
        <v>13</v>
      </c>
      <c r="AZ19" s="25">
        <v>48</v>
      </c>
      <c r="BA19" s="25">
        <v>0</v>
      </c>
      <c r="BB19" s="25">
        <v>0</v>
      </c>
      <c r="BC19" s="25">
        <v>129</v>
      </c>
      <c r="BD19" s="25">
        <v>159</v>
      </c>
      <c r="BE19" s="25">
        <v>411</v>
      </c>
      <c r="BF19" s="25">
        <v>268</v>
      </c>
      <c r="BG19" s="25">
        <v>216</v>
      </c>
      <c r="BH19" s="25">
        <v>248</v>
      </c>
      <c r="BI19" s="25">
        <v>276</v>
      </c>
      <c r="BJ19" s="25">
        <v>207</v>
      </c>
      <c r="BK19" s="25">
        <v>291</v>
      </c>
      <c r="BL19" s="25">
        <v>246</v>
      </c>
      <c r="BM19" s="25">
        <v>219</v>
      </c>
      <c r="BN19" s="25">
        <v>221</v>
      </c>
      <c r="BO19" s="25">
        <v>233</v>
      </c>
      <c r="BP19" s="25">
        <v>214</v>
      </c>
      <c r="BQ19" s="25">
        <v>117</v>
      </c>
      <c r="BR19" s="25">
        <v>127</v>
      </c>
      <c r="BS19" s="25">
        <v>298</v>
      </c>
      <c r="BT19" s="25">
        <v>178</v>
      </c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280</v>
      </c>
      <c r="K20" s="41">
        <v>167</v>
      </c>
      <c r="L20" s="41">
        <v>88</v>
      </c>
      <c r="M20" s="41">
        <v>251</v>
      </c>
      <c r="N20" s="41">
        <v>145</v>
      </c>
      <c r="O20" s="41">
        <v>75</v>
      </c>
      <c r="P20" s="41">
        <v>308</v>
      </c>
      <c r="Q20" s="41">
        <v>242</v>
      </c>
      <c r="R20" s="41">
        <v>76</v>
      </c>
      <c r="S20" s="41">
        <v>258</v>
      </c>
      <c r="T20" s="41">
        <v>248</v>
      </c>
      <c r="U20" s="41">
        <v>205</v>
      </c>
      <c r="V20" s="41">
        <v>237</v>
      </c>
      <c r="W20" s="41">
        <v>205</v>
      </c>
      <c r="X20" s="41">
        <v>192</v>
      </c>
      <c r="Y20" s="41">
        <v>274</v>
      </c>
      <c r="Z20" s="41">
        <v>94</v>
      </c>
      <c r="AA20" s="41">
        <v>0</v>
      </c>
      <c r="AB20" s="41">
        <v>209</v>
      </c>
      <c r="AC20" s="41">
        <v>480</v>
      </c>
      <c r="AD20" s="41">
        <v>452</v>
      </c>
      <c r="AE20" s="41">
        <v>522</v>
      </c>
      <c r="AF20" s="41">
        <v>262</v>
      </c>
      <c r="AG20" s="41">
        <v>383</v>
      </c>
      <c r="AH20" s="41">
        <v>0</v>
      </c>
      <c r="AI20" s="41">
        <v>616</v>
      </c>
      <c r="AJ20" s="41">
        <v>640</v>
      </c>
      <c r="AK20" s="41">
        <v>123</v>
      </c>
      <c r="AL20" s="41">
        <v>28</v>
      </c>
      <c r="AM20" s="41">
        <v>82</v>
      </c>
      <c r="AN20" s="41">
        <v>57</v>
      </c>
      <c r="AO20" s="41">
        <v>48</v>
      </c>
      <c r="AP20" s="41">
        <v>59</v>
      </c>
      <c r="AQ20" s="41">
        <v>0</v>
      </c>
      <c r="AR20" s="41">
        <v>69</v>
      </c>
      <c r="AS20" s="41">
        <v>57</v>
      </c>
      <c r="AT20" s="41">
        <v>13</v>
      </c>
      <c r="AU20" s="41">
        <v>79</v>
      </c>
      <c r="AV20" s="41">
        <v>52</v>
      </c>
      <c r="AW20" s="41">
        <v>49</v>
      </c>
      <c r="AX20" s="41">
        <v>53</v>
      </c>
      <c r="AY20" s="41">
        <v>13</v>
      </c>
      <c r="AZ20" s="41">
        <v>48</v>
      </c>
      <c r="BA20" s="41">
        <v>0</v>
      </c>
      <c r="BB20" s="41">
        <v>0</v>
      </c>
      <c r="BC20" s="41">
        <v>129</v>
      </c>
      <c r="BD20" s="41">
        <v>159</v>
      </c>
      <c r="BE20" s="41">
        <v>411</v>
      </c>
      <c r="BF20" s="41">
        <v>268</v>
      </c>
      <c r="BG20" s="41">
        <v>216</v>
      </c>
      <c r="BH20" s="41">
        <v>248</v>
      </c>
      <c r="BI20" s="41">
        <v>276</v>
      </c>
      <c r="BJ20" s="41">
        <v>207</v>
      </c>
      <c r="BK20" s="41">
        <v>291</v>
      </c>
      <c r="BL20" s="41">
        <v>246</v>
      </c>
      <c r="BM20" s="41">
        <v>219</v>
      </c>
      <c r="BN20" s="41">
        <v>221</v>
      </c>
      <c r="BO20" s="41">
        <v>233</v>
      </c>
      <c r="BP20" s="41">
        <v>214</v>
      </c>
      <c r="BQ20" s="41">
        <v>117</v>
      </c>
      <c r="BR20" s="41">
        <v>127</v>
      </c>
      <c r="BS20" s="41">
        <v>298</v>
      </c>
      <c r="BT20" s="41">
        <v>178</v>
      </c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330</v>
      </c>
      <c r="K22" s="25">
        <v>244</v>
      </c>
      <c r="L22" s="25">
        <v>178</v>
      </c>
      <c r="M22" s="25">
        <v>249</v>
      </c>
      <c r="N22" s="25">
        <v>240</v>
      </c>
      <c r="O22" s="25">
        <v>135</v>
      </c>
      <c r="P22" s="25">
        <v>243</v>
      </c>
      <c r="Q22" s="25">
        <v>263</v>
      </c>
      <c r="R22" s="25">
        <v>198</v>
      </c>
      <c r="S22" s="25">
        <v>257</v>
      </c>
      <c r="T22" s="25">
        <v>269</v>
      </c>
      <c r="U22" s="25">
        <v>298</v>
      </c>
      <c r="V22" s="25">
        <v>322</v>
      </c>
      <c r="W22" s="25">
        <v>287</v>
      </c>
      <c r="X22" s="25">
        <v>263</v>
      </c>
      <c r="Y22" s="25">
        <v>308</v>
      </c>
      <c r="Z22" s="25">
        <v>238</v>
      </c>
      <c r="AA22" s="25">
        <v>174</v>
      </c>
      <c r="AB22" s="25">
        <v>268</v>
      </c>
      <c r="AC22" s="25">
        <v>471</v>
      </c>
      <c r="AD22" s="25">
        <v>489</v>
      </c>
      <c r="AE22" s="25">
        <v>541</v>
      </c>
      <c r="AF22" s="25">
        <v>240</v>
      </c>
      <c r="AG22" s="25">
        <v>317</v>
      </c>
      <c r="AH22" s="25">
        <v>280</v>
      </c>
      <c r="AI22" s="25">
        <v>412</v>
      </c>
      <c r="AJ22" s="25">
        <v>464</v>
      </c>
      <c r="AK22" s="25">
        <v>309</v>
      </c>
      <c r="AL22" s="25">
        <v>304</v>
      </c>
      <c r="AM22" s="25">
        <v>233</v>
      </c>
      <c r="AN22" s="25">
        <v>149</v>
      </c>
      <c r="AO22" s="25">
        <v>127</v>
      </c>
      <c r="AP22" s="25">
        <v>101</v>
      </c>
      <c r="AQ22" s="25">
        <v>59</v>
      </c>
      <c r="AR22" s="25">
        <v>97</v>
      </c>
      <c r="AS22" s="25">
        <v>103</v>
      </c>
      <c r="AT22" s="25">
        <v>78</v>
      </c>
      <c r="AU22" s="25">
        <v>102</v>
      </c>
      <c r="AV22" s="25">
        <v>107</v>
      </c>
      <c r="AW22" s="25">
        <v>107</v>
      </c>
      <c r="AX22" s="25">
        <v>85</v>
      </c>
      <c r="AY22" s="25">
        <v>70</v>
      </c>
      <c r="AZ22" s="25">
        <v>72</v>
      </c>
      <c r="BA22" s="25">
        <v>44</v>
      </c>
      <c r="BB22" s="25">
        <v>44</v>
      </c>
      <c r="BC22" s="25">
        <v>166</v>
      </c>
      <c r="BD22" s="25">
        <v>192</v>
      </c>
      <c r="BE22" s="25">
        <v>292</v>
      </c>
      <c r="BF22" s="25">
        <v>266</v>
      </c>
      <c r="BG22" s="25">
        <v>247</v>
      </c>
      <c r="BH22" s="25">
        <v>254</v>
      </c>
      <c r="BI22" s="25">
        <v>300</v>
      </c>
      <c r="BJ22" s="25">
        <v>253</v>
      </c>
      <c r="BK22" s="25">
        <v>327</v>
      </c>
      <c r="BL22" s="25">
        <v>306</v>
      </c>
      <c r="BM22" s="25">
        <v>259</v>
      </c>
      <c r="BN22" s="25">
        <v>268</v>
      </c>
      <c r="BO22" s="25">
        <v>269</v>
      </c>
      <c r="BP22" s="25">
        <v>266</v>
      </c>
      <c r="BQ22" s="25">
        <v>199</v>
      </c>
      <c r="BR22" s="25">
        <v>163</v>
      </c>
      <c r="BS22" s="25">
        <v>297</v>
      </c>
      <c r="BT22" s="25">
        <v>280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330</v>
      </c>
      <c r="K23" s="41">
        <v>244</v>
      </c>
      <c r="L23" s="41">
        <v>178</v>
      </c>
      <c r="M23" s="41">
        <v>249</v>
      </c>
      <c r="N23" s="41">
        <v>240</v>
      </c>
      <c r="O23" s="41">
        <v>135</v>
      </c>
      <c r="P23" s="41">
        <v>243</v>
      </c>
      <c r="Q23" s="41">
        <v>263</v>
      </c>
      <c r="R23" s="41">
        <v>198</v>
      </c>
      <c r="S23" s="41">
        <v>257</v>
      </c>
      <c r="T23" s="41">
        <v>269</v>
      </c>
      <c r="U23" s="41">
        <v>298</v>
      </c>
      <c r="V23" s="41">
        <v>322</v>
      </c>
      <c r="W23" s="41">
        <v>287</v>
      </c>
      <c r="X23" s="41">
        <v>263</v>
      </c>
      <c r="Y23" s="41">
        <v>308</v>
      </c>
      <c r="Z23" s="41">
        <v>238</v>
      </c>
      <c r="AA23" s="41">
        <v>174</v>
      </c>
      <c r="AB23" s="41">
        <v>268</v>
      </c>
      <c r="AC23" s="41">
        <v>471</v>
      </c>
      <c r="AD23" s="41">
        <v>489</v>
      </c>
      <c r="AE23" s="41">
        <v>541</v>
      </c>
      <c r="AF23" s="41">
        <v>240</v>
      </c>
      <c r="AG23" s="41">
        <v>317</v>
      </c>
      <c r="AH23" s="41">
        <v>280</v>
      </c>
      <c r="AI23" s="41">
        <v>412</v>
      </c>
      <c r="AJ23" s="41">
        <v>464</v>
      </c>
      <c r="AK23" s="41">
        <v>309</v>
      </c>
      <c r="AL23" s="41">
        <v>304</v>
      </c>
      <c r="AM23" s="41">
        <v>233</v>
      </c>
      <c r="AN23" s="41">
        <v>149</v>
      </c>
      <c r="AO23" s="41">
        <v>127</v>
      </c>
      <c r="AP23" s="41">
        <v>101</v>
      </c>
      <c r="AQ23" s="41">
        <v>59</v>
      </c>
      <c r="AR23" s="41">
        <v>97</v>
      </c>
      <c r="AS23" s="41">
        <v>103</v>
      </c>
      <c r="AT23" s="41">
        <v>78</v>
      </c>
      <c r="AU23" s="41">
        <v>102</v>
      </c>
      <c r="AV23" s="41">
        <v>107</v>
      </c>
      <c r="AW23" s="41">
        <v>107</v>
      </c>
      <c r="AX23" s="41">
        <v>85</v>
      </c>
      <c r="AY23" s="41">
        <v>70</v>
      </c>
      <c r="AZ23" s="41">
        <v>72</v>
      </c>
      <c r="BA23" s="41">
        <v>44</v>
      </c>
      <c r="BB23" s="41">
        <v>44</v>
      </c>
      <c r="BC23" s="41">
        <v>166</v>
      </c>
      <c r="BD23" s="41">
        <v>192</v>
      </c>
      <c r="BE23" s="41">
        <v>292</v>
      </c>
      <c r="BF23" s="41">
        <v>266</v>
      </c>
      <c r="BG23" s="41">
        <v>247</v>
      </c>
      <c r="BH23" s="41">
        <v>254</v>
      </c>
      <c r="BI23" s="41">
        <v>300</v>
      </c>
      <c r="BJ23" s="41">
        <v>253</v>
      </c>
      <c r="BK23" s="41">
        <v>327</v>
      </c>
      <c r="BL23" s="41">
        <v>306</v>
      </c>
      <c r="BM23" s="41">
        <v>259</v>
      </c>
      <c r="BN23" s="41">
        <v>268</v>
      </c>
      <c r="BO23" s="41">
        <v>269</v>
      </c>
      <c r="BP23" s="41">
        <v>266</v>
      </c>
      <c r="BQ23" s="41">
        <v>199</v>
      </c>
      <c r="BR23" s="41">
        <v>163</v>
      </c>
      <c r="BS23" s="41">
        <v>297</v>
      </c>
      <c r="BT23" s="41">
        <v>280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244</v>
      </c>
      <c r="K25" s="25">
        <v>253</v>
      </c>
      <c r="L25" s="25">
        <v>154</v>
      </c>
      <c r="M25" s="25">
        <v>180</v>
      </c>
      <c r="N25" s="25">
        <v>154</v>
      </c>
      <c r="O25" s="25">
        <v>180</v>
      </c>
      <c r="P25" s="25">
        <v>199</v>
      </c>
      <c r="Q25" s="25">
        <v>242</v>
      </c>
      <c r="R25" s="25">
        <v>141</v>
      </c>
      <c r="S25" s="25">
        <v>199</v>
      </c>
      <c r="T25" s="25">
        <v>236</v>
      </c>
      <c r="U25" s="25">
        <v>176</v>
      </c>
      <c r="V25" s="25">
        <v>213</v>
      </c>
      <c r="W25" s="25">
        <v>240</v>
      </c>
      <c r="X25" s="25">
        <v>216</v>
      </c>
      <c r="Y25" s="25">
        <v>229</v>
      </c>
      <c r="Z25" s="25">
        <v>164</v>
      </c>
      <c r="AA25" s="25">
        <v>64</v>
      </c>
      <c r="AB25" s="25">
        <v>115</v>
      </c>
      <c r="AC25" s="25">
        <v>277</v>
      </c>
      <c r="AD25" s="25">
        <v>434</v>
      </c>
      <c r="AE25" s="25">
        <v>470</v>
      </c>
      <c r="AF25" s="25">
        <v>563</v>
      </c>
      <c r="AG25" s="25">
        <v>305</v>
      </c>
      <c r="AH25" s="25">
        <v>37</v>
      </c>
      <c r="AI25" s="25">
        <v>484</v>
      </c>
      <c r="AJ25" s="25">
        <v>588</v>
      </c>
      <c r="AK25" s="25">
        <v>256</v>
      </c>
      <c r="AL25" s="25">
        <v>33</v>
      </c>
      <c r="AM25" s="25">
        <v>153</v>
      </c>
      <c r="AN25" s="25">
        <v>141</v>
      </c>
      <c r="AO25" s="25">
        <v>70</v>
      </c>
      <c r="AP25" s="25">
        <v>85</v>
      </c>
      <c r="AQ25" s="25">
        <v>42</v>
      </c>
      <c r="AR25" s="25">
        <v>31</v>
      </c>
      <c r="AS25" s="25">
        <v>51</v>
      </c>
      <c r="AT25" s="25">
        <v>38</v>
      </c>
      <c r="AU25" s="25">
        <v>55</v>
      </c>
      <c r="AV25" s="25">
        <v>47</v>
      </c>
      <c r="AW25" s="25">
        <v>49</v>
      </c>
      <c r="AX25" s="25">
        <v>75</v>
      </c>
      <c r="AY25" s="25">
        <v>28</v>
      </c>
      <c r="AZ25" s="25">
        <v>46</v>
      </c>
      <c r="BA25" s="25">
        <v>28</v>
      </c>
      <c r="BB25" s="25">
        <v>0</v>
      </c>
      <c r="BC25" s="25">
        <v>6</v>
      </c>
      <c r="BD25" s="25">
        <v>133</v>
      </c>
      <c r="BE25" s="25">
        <v>311</v>
      </c>
      <c r="BF25" s="25">
        <v>294</v>
      </c>
      <c r="BG25" s="25">
        <v>235</v>
      </c>
      <c r="BH25" s="25">
        <v>240</v>
      </c>
      <c r="BI25" s="25">
        <v>230</v>
      </c>
      <c r="BJ25" s="25">
        <v>254</v>
      </c>
      <c r="BK25" s="25">
        <v>217</v>
      </c>
      <c r="BL25" s="25">
        <v>267</v>
      </c>
      <c r="BM25" s="25">
        <v>266</v>
      </c>
      <c r="BN25" s="25">
        <v>212</v>
      </c>
      <c r="BO25" s="25">
        <v>232</v>
      </c>
      <c r="BP25" s="25">
        <v>217</v>
      </c>
      <c r="BQ25" s="25">
        <v>184</v>
      </c>
      <c r="BR25" s="25">
        <v>163</v>
      </c>
      <c r="BS25" s="25">
        <v>162</v>
      </c>
      <c r="BT25" s="25">
        <v>195</v>
      </c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0.99940728196443696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245</v>
      </c>
      <c r="K26" s="41">
        <v>254</v>
      </c>
      <c r="L26" s="41">
        <v>154</v>
      </c>
      <c r="M26" s="41">
        <v>182</v>
      </c>
      <c r="N26" s="41">
        <v>154</v>
      </c>
      <c r="O26" s="41">
        <v>182</v>
      </c>
      <c r="P26" s="41">
        <v>199</v>
      </c>
      <c r="Q26" s="41">
        <v>242</v>
      </c>
      <c r="R26" s="41">
        <v>142</v>
      </c>
      <c r="S26" s="41">
        <v>199</v>
      </c>
      <c r="T26" s="41">
        <v>236</v>
      </c>
      <c r="U26" s="41">
        <v>176</v>
      </c>
      <c r="V26" s="41">
        <v>213</v>
      </c>
      <c r="W26" s="41">
        <v>240</v>
      </c>
      <c r="X26" s="41">
        <v>216</v>
      </c>
      <c r="Y26" s="41">
        <v>229</v>
      </c>
      <c r="Z26" s="41">
        <v>164</v>
      </c>
      <c r="AA26" s="41">
        <v>64</v>
      </c>
      <c r="AB26" s="41">
        <v>115</v>
      </c>
      <c r="AC26" s="41">
        <v>277</v>
      </c>
      <c r="AD26" s="41">
        <v>434</v>
      </c>
      <c r="AE26" s="41">
        <v>470</v>
      </c>
      <c r="AF26" s="41">
        <v>563</v>
      </c>
      <c r="AG26" s="41">
        <v>305</v>
      </c>
      <c r="AH26" s="41">
        <v>37</v>
      </c>
      <c r="AI26" s="41">
        <v>484</v>
      </c>
      <c r="AJ26" s="41">
        <v>588</v>
      </c>
      <c r="AK26" s="41">
        <v>256</v>
      </c>
      <c r="AL26" s="41">
        <v>33</v>
      </c>
      <c r="AM26" s="41">
        <v>153</v>
      </c>
      <c r="AN26" s="41">
        <v>141</v>
      </c>
      <c r="AO26" s="41">
        <v>70</v>
      </c>
      <c r="AP26" s="41">
        <v>85</v>
      </c>
      <c r="AQ26" s="41">
        <v>42</v>
      </c>
      <c r="AR26" s="41">
        <v>31</v>
      </c>
      <c r="AS26" s="41">
        <v>51</v>
      </c>
      <c r="AT26" s="41">
        <v>38</v>
      </c>
      <c r="AU26" s="41">
        <v>55</v>
      </c>
      <c r="AV26" s="41">
        <v>47</v>
      </c>
      <c r="AW26" s="41">
        <v>49</v>
      </c>
      <c r="AX26" s="41">
        <v>75</v>
      </c>
      <c r="AY26" s="41">
        <v>28</v>
      </c>
      <c r="AZ26" s="41">
        <v>46</v>
      </c>
      <c r="BA26" s="41">
        <v>28</v>
      </c>
      <c r="BB26" s="41">
        <v>0</v>
      </c>
      <c r="BC26" s="41">
        <v>6</v>
      </c>
      <c r="BD26" s="41">
        <v>133</v>
      </c>
      <c r="BE26" s="41">
        <v>311</v>
      </c>
      <c r="BF26" s="41">
        <v>294</v>
      </c>
      <c r="BG26" s="41">
        <v>235</v>
      </c>
      <c r="BH26" s="41">
        <v>240</v>
      </c>
      <c r="BI26" s="41">
        <v>230</v>
      </c>
      <c r="BJ26" s="41">
        <v>254</v>
      </c>
      <c r="BK26" s="41">
        <v>217</v>
      </c>
      <c r="BL26" s="41">
        <v>267</v>
      </c>
      <c r="BM26" s="41">
        <v>266</v>
      </c>
      <c r="BN26" s="41">
        <v>212</v>
      </c>
      <c r="BO26" s="41">
        <v>232</v>
      </c>
      <c r="BP26" s="41">
        <v>217</v>
      </c>
      <c r="BQ26" s="41">
        <v>184</v>
      </c>
      <c r="BR26" s="41">
        <v>163</v>
      </c>
      <c r="BS26" s="41">
        <v>162</v>
      </c>
      <c r="BT26" s="41">
        <v>195</v>
      </c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3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305" priority="19" operator="greaterThan">
      <formula>95%</formula>
    </cfRule>
    <cfRule type="cellIs" dxfId="304" priority="20" operator="greaterThanOrEqual">
      <formula>90%</formula>
    </cfRule>
    <cfRule type="cellIs" dxfId="303" priority="21" operator="lessThan">
      <formula>89.99%</formula>
    </cfRule>
  </conditionalFormatting>
  <conditionalFormatting sqref="CI13">
    <cfRule type="cellIs" dxfId="302" priority="16" operator="greaterThan">
      <formula>95%</formula>
    </cfRule>
    <cfRule type="cellIs" dxfId="301" priority="17" operator="greaterThanOrEqual">
      <formula>90%</formula>
    </cfRule>
    <cfRule type="cellIs" dxfId="300" priority="18" operator="lessThan">
      <formula>89.99%</formula>
    </cfRule>
  </conditionalFormatting>
  <conditionalFormatting sqref="CI16">
    <cfRule type="cellIs" dxfId="299" priority="13" operator="greaterThan">
      <formula>95%</formula>
    </cfRule>
    <cfRule type="cellIs" dxfId="298" priority="14" operator="greaterThanOrEqual">
      <formula>90%</formula>
    </cfRule>
    <cfRule type="cellIs" dxfId="297" priority="15" operator="lessThan">
      <formula>89.99%</formula>
    </cfRule>
  </conditionalFormatting>
  <conditionalFormatting sqref="CI19">
    <cfRule type="cellIs" dxfId="296" priority="10" operator="greaterThan">
      <formula>95%</formula>
    </cfRule>
    <cfRule type="cellIs" dxfId="295" priority="11" operator="greaterThanOrEqual">
      <formula>90%</formula>
    </cfRule>
    <cfRule type="cellIs" dxfId="294" priority="12" operator="lessThan">
      <formula>89.99%</formula>
    </cfRule>
  </conditionalFormatting>
  <conditionalFormatting sqref="CI22">
    <cfRule type="cellIs" dxfId="293" priority="2" operator="greaterThanOrEqual">
      <formula>100%</formula>
    </cfRule>
    <cfRule type="cellIs" dxfId="292" priority="3" operator="lessThan">
      <formula>99.99%</formula>
    </cfRule>
  </conditionalFormatting>
  <conditionalFormatting sqref="CI25">
    <cfRule type="cellIs" dxfId="291" priority="7" operator="greaterThan">
      <formula>95%</formula>
    </cfRule>
    <cfRule type="cellIs" dxfId="290" priority="8" operator="greaterThanOrEqual">
      <formula>90%</formula>
    </cfRule>
    <cfRule type="cellIs" dxfId="289" priority="9" operator="lessThan">
      <formula>89.99%</formula>
    </cfRule>
  </conditionalFormatting>
  <dataValidations count="1">
    <dataValidation showDropDown="1" showInputMessage="1" showErrorMessage="1" sqref="C21 G19:G23 G10:G11 G16:G17 G13:G14 G25:G26" xr:uid="{BE54FFCD-E48B-4896-936E-2694722C15C5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7B8F-26EF-485D-8263-22A7E8451742}">
  <sheetPr>
    <tabColor theme="8"/>
  </sheetPr>
  <dimension ref="A1:CU48"/>
  <sheetViews>
    <sheetView showGridLines="0" topLeftCell="A3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15</v>
      </c>
      <c r="F2" s="138" t="s">
        <v>70</v>
      </c>
      <c r="G2" s="138"/>
      <c r="H2" s="22">
        <v>301553</v>
      </c>
      <c r="I2" s="21"/>
      <c r="J2" s="21"/>
      <c r="K2" s="21"/>
      <c r="L2" s="21"/>
      <c r="M2" s="21"/>
      <c r="N2" s="21"/>
      <c r="O2" s="21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18</v>
      </c>
      <c r="K10" s="25">
        <v>17</v>
      </c>
      <c r="L10" s="25">
        <v>8</v>
      </c>
      <c r="M10" s="25">
        <v>17</v>
      </c>
      <c r="N10" s="25">
        <v>11</v>
      </c>
      <c r="O10" s="25">
        <v>19</v>
      </c>
      <c r="P10" s="25">
        <v>20</v>
      </c>
      <c r="Q10" s="25">
        <v>11</v>
      </c>
      <c r="R10" s="25">
        <v>16</v>
      </c>
      <c r="S10" s="25">
        <v>10</v>
      </c>
      <c r="T10" s="25">
        <v>22</v>
      </c>
      <c r="U10" s="25">
        <v>7</v>
      </c>
      <c r="V10" s="25">
        <v>18</v>
      </c>
      <c r="W10" s="25">
        <v>9</v>
      </c>
      <c r="X10" s="25">
        <v>10</v>
      </c>
      <c r="Y10" s="25">
        <v>13</v>
      </c>
      <c r="Z10" s="25">
        <v>9</v>
      </c>
      <c r="AA10" s="25">
        <v>4</v>
      </c>
      <c r="AB10" s="25">
        <v>2</v>
      </c>
      <c r="AC10" s="25">
        <v>29</v>
      </c>
      <c r="AD10" s="25">
        <v>27</v>
      </c>
      <c r="AE10" s="25">
        <v>26</v>
      </c>
      <c r="AF10" s="25">
        <v>39</v>
      </c>
      <c r="AG10" s="25">
        <v>29</v>
      </c>
      <c r="AH10" s="25">
        <v>12</v>
      </c>
      <c r="AI10" s="25">
        <v>8</v>
      </c>
      <c r="AJ10" s="25">
        <v>21</v>
      </c>
      <c r="AK10" s="25">
        <v>10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8</v>
      </c>
      <c r="BE10" s="25">
        <v>18</v>
      </c>
      <c r="BF10" s="25">
        <v>19</v>
      </c>
      <c r="BG10" s="25">
        <v>11</v>
      </c>
      <c r="BH10" s="25">
        <v>18</v>
      </c>
      <c r="BI10" s="25">
        <v>21</v>
      </c>
      <c r="BJ10" s="25">
        <v>14</v>
      </c>
      <c r="BK10" s="25">
        <v>16</v>
      </c>
      <c r="BL10" s="25">
        <v>15</v>
      </c>
      <c r="BM10" s="25">
        <v>19</v>
      </c>
      <c r="BN10" s="25">
        <v>14</v>
      </c>
      <c r="BO10" s="25">
        <v>22</v>
      </c>
      <c r="BP10" s="25">
        <v>20</v>
      </c>
      <c r="BQ10" s="25">
        <v>18</v>
      </c>
      <c r="BR10" s="25">
        <v>12</v>
      </c>
      <c r="BS10" s="25">
        <v>12</v>
      </c>
      <c r="BT10" s="25">
        <v>16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53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18</v>
      </c>
      <c r="K11" s="41">
        <v>17</v>
      </c>
      <c r="L11" s="41">
        <v>8</v>
      </c>
      <c r="M11" s="41">
        <v>17</v>
      </c>
      <c r="N11" s="41">
        <v>11</v>
      </c>
      <c r="O11" s="41">
        <v>19</v>
      </c>
      <c r="P11" s="41">
        <v>20</v>
      </c>
      <c r="Q11" s="41">
        <v>11</v>
      </c>
      <c r="R11" s="41">
        <v>16</v>
      </c>
      <c r="S11" s="41">
        <v>10</v>
      </c>
      <c r="T11" s="41">
        <v>22</v>
      </c>
      <c r="U11" s="41">
        <v>7</v>
      </c>
      <c r="V11" s="41">
        <v>18</v>
      </c>
      <c r="W11" s="41">
        <v>9</v>
      </c>
      <c r="X11" s="41">
        <v>10</v>
      </c>
      <c r="Y11" s="41">
        <v>13</v>
      </c>
      <c r="Z11" s="41">
        <v>9</v>
      </c>
      <c r="AA11" s="41">
        <v>4</v>
      </c>
      <c r="AB11" s="41">
        <v>2</v>
      </c>
      <c r="AC11" s="41">
        <v>29</v>
      </c>
      <c r="AD11" s="41">
        <v>27</v>
      </c>
      <c r="AE11" s="41">
        <v>26</v>
      </c>
      <c r="AF11" s="41">
        <v>39</v>
      </c>
      <c r="AG11" s="41">
        <v>29</v>
      </c>
      <c r="AH11" s="41">
        <v>12</v>
      </c>
      <c r="AI11" s="41">
        <v>8</v>
      </c>
      <c r="AJ11" s="41">
        <v>21</v>
      </c>
      <c r="AK11" s="41">
        <v>10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8</v>
      </c>
      <c r="BE11" s="41">
        <v>18</v>
      </c>
      <c r="BF11" s="41">
        <v>19</v>
      </c>
      <c r="BG11" s="41">
        <v>11</v>
      </c>
      <c r="BH11" s="41">
        <v>18</v>
      </c>
      <c r="BI11" s="41">
        <v>21</v>
      </c>
      <c r="BJ11" s="41">
        <v>14</v>
      </c>
      <c r="BK11" s="41">
        <v>16</v>
      </c>
      <c r="BL11" s="41">
        <v>15</v>
      </c>
      <c r="BM11" s="41">
        <v>19</v>
      </c>
      <c r="BN11" s="41">
        <v>14</v>
      </c>
      <c r="BO11" s="41">
        <v>22</v>
      </c>
      <c r="BP11" s="41">
        <v>20</v>
      </c>
      <c r="BQ11" s="41">
        <v>18</v>
      </c>
      <c r="BR11" s="41">
        <v>12</v>
      </c>
      <c r="BS11" s="41">
        <v>12</v>
      </c>
      <c r="BT11" s="41">
        <v>16</v>
      </c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54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181</v>
      </c>
      <c r="K13" s="25">
        <v>170</v>
      </c>
      <c r="L13" s="25">
        <v>84</v>
      </c>
      <c r="M13" s="25">
        <v>172</v>
      </c>
      <c r="N13" s="25">
        <v>111</v>
      </c>
      <c r="O13" s="25">
        <v>187</v>
      </c>
      <c r="P13" s="25">
        <v>202</v>
      </c>
      <c r="Q13" s="25">
        <v>117</v>
      </c>
      <c r="R13" s="25">
        <v>164</v>
      </c>
      <c r="S13" s="25">
        <v>103</v>
      </c>
      <c r="T13" s="25">
        <v>226</v>
      </c>
      <c r="U13" s="25">
        <v>75</v>
      </c>
      <c r="V13" s="25">
        <v>187</v>
      </c>
      <c r="W13" s="25">
        <v>98</v>
      </c>
      <c r="X13" s="25">
        <v>108</v>
      </c>
      <c r="Y13" s="25">
        <v>139</v>
      </c>
      <c r="Z13" s="25">
        <v>96</v>
      </c>
      <c r="AA13" s="25">
        <v>34</v>
      </c>
      <c r="AB13" s="25">
        <v>17</v>
      </c>
      <c r="AC13" s="25">
        <v>292</v>
      </c>
      <c r="AD13" s="25">
        <v>273</v>
      </c>
      <c r="AE13" s="25">
        <v>261</v>
      </c>
      <c r="AF13" s="25">
        <v>386</v>
      </c>
      <c r="AG13" s="25">
        <v>285</v>
      </c>
      <c r="AH13" s="25">
        <v>117</v>
      </c>
      <c r="AI13" s="25">
        <v>85</v>
      </c>
      <c r="AJ13" s="25">
        <v>218</v>
      </c>
      <c r="AK13" s="25">
        <v>108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88</v>
      </c>
      <c r="BE13" s="25">
        <v>184</v>
      </c>
      <c r="BF13" s="25">
        <v>194</v>
      </c>
      <c r="BG13" s="25">
        <v>112</v>
      </c>
      <c r="BH13" s="25">
        <v>179</v>
      </c>
      <c r="BI13" s="25">
        <v>210</v>
      </c>
      <c r="BJ13" s="25">
        <v>144</v>
      </c>
      <c r="BK13" s="25">
        <v>161</v>
      </c>
      <c r="BL13" s="25">
        <v>153</v>
      </c>
      <c r="BM13" s="25">
        <v>197</v>
      </c>
      <c r="BN13" s="25">
        <v>147</v>
      </c>
      <c r="BO13" s="25">
        <v>226</v>
      </c>
      <c r="BP13" s="25">
        <v>199</v>
      </c>
      <c r="BQ13" s="25">
        <v>178</v>
      </c>
      <c r="BR13" s="25">
        <v>123</v>
      </c>
      <c r="BS13" s="25">
        <v>128</v>
      </c>
      <c r="BT13" s="25">
        <v>125</v>
      </c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0.98624914908100747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182</v>
      </c>
      <c r="K14" s="41">
        <v>171</v>
      </c>
      <c r="L14" s="41">
        <v>85</v>
      </c>
      <c r="M14" s="41">
        <v>174</v>
      </c>
      <c r="N14" s="41">
        <v>111</v>
      </c>
      <c r="O14" s="41">
        <v>188</v>
      </c>
      <c r="P14" s="41">
        <v>202</v>
      </c>
      <c r="Q14" s="41">
        <v>118</v>
      </c>
      <c r="R14" s="41">
        <v>165</v>
      </c>
      <c r="S14" s="41">
        <v>103</v>
      </c>
      <c r="T14" s="41">
        <v>226</v>
      </c>
      <c r="U14" s="41">
        <v>75</v>
      </c>
      <c r="V14" s="41">
        <v>189</v>
      </c>
      <c r="W14" s="41">
        <v>98</v>
      </c>
      <c r="X14" s="41">
        <v>109</v>
      </c>
      <c r="Y14" s="41">
        <v>139</v>
      </c>
      <c r="Z14" s="41">
        <v>97</v>
      </c>
      <c r="AA14" s="41">
        <v>49</v>
      </c>
      <c r="AB14" s="41">
        <v>17</v>
      </c>
      <c r="AC14" s="41">
        <v>293</v>
      </c>
      <c r="AD14" s="41">
        <v>274</v>
      </c>
      <c r="AE14" s="41">
        <v>264</v>
      </c>
      <c r="AF14" s="41">
        <v>389</v>
      </c>
      <c r="AG14" s="41">
        <v>287</v>
      </c>
      <c r="AH14" s="41">
        <v>121</v>
      </c>
      <c r="AI14" s="41">
        <v>85</v>
      </c>
      <c r="AJ14" s="41">
        <v>218</v>
      </c>
      <c r="AK14" s="41">
        <v>108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88</v>
      </c>
      <c r="BE14" s="41">
        <v>187</v>
      </c>
      <c r="BF14" s="41">
        <v>195</v>
      </c>
      <c r="BG14" s="41">
        <v>113</v>
      </c>
      <c r="BH14" s="41">
        <v>180</v>
      </c>
      <c r="BI14" s="41">
        <v>213</v>
      </c>
      <c r="BJ14" s="41">
        <v>145</v>
      </c>
      <c r="BK14" s="41">
        <v>162</v>
      </c>
      <c r="BL14" s="41">
        <v>154</v>
      </c>
      <c r="BM14" s="41">
        <v>199</v>
      </c>
      <c r="BN14" s="41">
        <v>149</v>
      </c>
      <c r="BO14" s="41">
        <v>228</v>
      </c>
      <c r="BP14" s="41">
        <v>200</v>
      </c>
      <c r="BQ14" s="41">
        <v>180</v>
      </c>
      <c r="BR14" s="41">
        <v>125</v>
      </c>
      <c r="BS14" s="41">
        <v>129</v>
      </c>
      <c r="BT14" s="41">
        <v>161</v>
      </c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298</v>
      </c>
      <c r="K19" s="25">
        <v>100</v>
      </c>
      <c r="L19" s="25">
        <v>157</v>
      </c>
      <c r="M19" s="25">
        <v>135</v>
      </c>
      <c r="N19" s="25">
        <v>135</v>
      </c>
      <c r="O19" s="25">
        <v>212</v>
      </c>
      <c r="P19" s="25">
        <v>89</v>
      </c>
      <c r="Q19" s="25">
        <v>227</v>
      </c>
      <c r="R19" s="25">
        <v>103</v>
      </c>
      <c r="S19" s="25">
        <v>184</v>
      </c>
      <c r="T19" s="25">
        <v>98</v>
      </c>
      <c r="U19" s="25">
        <v>197</v>
      </c>
      <c r="V19" s="25">
        <v>96</v>
      </c>
      <c r="W19" s="25">
        <v>83</v>
      </c>
      <c r="X19" s="25">
        <v>182</v>
      </c>
      <c r="Y19" s="25">
        <v>123</v>
      </c>
      <c r="Z19" s="25">
        <v>65</v>
      </c>
      <c r="AA19" s="25">
        <v>34</v>
      </c>
      <c r="AB19" s="25">
        <v>96</v>
      </c>
      <c r="AC19" s="25">
        <v>66</v>
      </c>
      <c r="AD19" s="25">
        <v>366</v>
      </c>
      <c r="AE19" s="25">
        <v>361</v>
      </c>
      <c r="AF19" s="25">
        <v>79</v>
      </c>
      <c r="AG19" s="25">
        <v>264</v>
      </c>
      <c r="AH19" s="25">
        <v>64</v>
      </c>
      <c r="AI19" s="25">
        <v>284</v>
      </c>
      <c r="AJ19" s="25">
        <v>377</v>
      </c>
      <c r="AK19" s="25">
        <v>211</v>
      </c>
      <c r="AL19" s="25">
        <v>0</v>
      </c>
      <c r="AM19" s="25">
        <v>49</v>
      </c>
      <c r="AN19" s="25">
        <v>2</v>
      </c>
      <c r="AO19" s="25">
        <v>1</v>
      </c>
      <c r="AP19" s="25">
        <v>1</v>
      </c>
      <c r="AQ19" s="25">
        <v>2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119</v>
      </c>
      <c r="BF19" s="25">
        <v>171</v>
      </c>
      <c r="BG19" s="25">
        <v>214</v>
      </c>
      <c r="BH19" s="25">
        <v>84</v>
      </c>
      <c r="BI19" s="25">
        <v>171</v>
      </c>
      <c r="BJ19" s="25">
        <v>219</v>
      </c>
      <c r="BK19" s="25">
        <v>163</v>
      </c>
      <c r="BL19" s="25">
        <v>150</v>
      </c>
      <c r="BM19" s="25">
        <v>189</v>
      </c>
      <c r="BN19" s="25">
        <v>169</v>
      </c>
      <c r="BO19" s="25">
        <v>200</v>
      </c>
      <c r="BP19" s="25">
        <v>146</v>
      </c>
      <c r="BQ19" s="25">
        <v>244</v>
      </c>
      <c r="BR19" s="25">
        <v>120</v>
      </c>
      <c r="BS19" s="25">
        <v>215</v>
      </c>
      <c r="BT19" s="25">
        <v>91</v>
      </c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0.99797870906885866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298</v>
      </c>
      <c r="K20" s="41">
        <v>100</v>
      </c>
      <c r="L20" s="41">
        <v>157</v>
      </c>
      <c r="M20" s="41">
        <v>135</v>
      </c>
      <c r="N20" s="41">
        <v>135</v>
      </c>
      <c r="O20" s="41">
        <v>212</v>
      </c>
      <c r="P20" s="41">
        <v>89</v>
      </c>
      <c r="Q20" s="41">
        <v>227</v>
      </c>
      <c r="R20" s="41">
        <v>103</v>
      </c>
      <c r="S20" s="41">
        <v>184</v>
      </c>
      <c r="T20" s="41">
        <v>98</v>
      </c>
      <c r="U20" s="41">
        <v>197</v>
      </c>
      <c r="V20" s="41">
        <v>96</v>
      </c>
      <c r="W20" s="41">
        <v>83</v>
      </c>
      <c r="X20" s="41">
        <v>182</v>
      </c>
      <c r="Y20" s="41">
        <v>123</v>
      </c>
      <c r="Z20" s="41">
        <v>65</v>
      </c>
      <c r="AA20" s="41">
        <v>49</v>
      </c>
      <c r="AB20" s="41">
        <v>96</v>
      </c>
      <c r="AC20" s="41">
        <v>66</v>
      </c>
      <c r="AD20" s="41">
        <v>366</v>
      </c>
      <c r="AE20" s="41">
        <v>361</v>
      </c>
      <c r="AF20" s="41">
        <v>79</v>
      </c>
      <c r="AG20" s="41">
        <v>264</v>
      </c>
      <c r="AH20" s="41">
        <v>64</v>
      </c>
      <c r="AI20" s="41">
        <v>284</v>
      </c>
      <c r="AJ20" s="41">
        <v>377</v>
      </c>
      <c r="AK20" s="41">
        <v>211</v>
      </c>
      <c r="AL20" s="41">
        <v>0</v>
      </c>
      <c r="AM20" s="41">
        <v>49</v>
      </c>
      <c r="AN20" s="41">
        <v>2</v>
      </c>
      <c r="AO20" s="41">
        <v>1</v>
      </c>
      <c r="AP20" s="41">
        <v>1</v>
      </c>
      <c r="AQ20" s="41">
        <v>2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119</v>
      </c>
      <c r="BF20" s="41">
        <v>171</v>
      </c>
      <c r="BG20" s="41">
        <v>214</v>
      </c>
      <c r="BH20" s="41">
        <v>84</v>
      </c>
      <c r="BI20" s="41">
        <v>171</v>
      </c>
      <c r="BJ20" s="41">
        <v>219</v>
      </c>
      <c r="BK20" s="41">
        <v>163</v>
      </c>
      <c r="BL20" s="41">
        <v>150</v>
      </c>
      <c r="BM20" s="41">
        <v>189</v>
      </c>
      <c r="BN20" s="41">
        <v>169</v>
      </c>
      <c r="BO20" s="41">
        <v>200</v>
      </c>
      <c r="BP20" s="41">
        <v>146</v>
      </c>
      <c r="BQ20" s="41">
        <v>244</v>
      </c>
      <c r="BR20" s="41">
        <v>120</v>
      </c>
      <c r="BS20" s="41">
        <v>215</v>
      </c>
      <c r="BT20" s="41">
        <v>91</v>
      </c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x14ac:dyDescent="0.2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338</v>
      </c>
      <c r="K22" s="25">
        <v>286</v>
      </c>
      <c r="L22" s="25">
        <v>307</v>
      </c>
      <c r="M22" s="25">
        <v>242</v>
      </c>
      <c r="N22" s="25">
        <v>298</v>
      </c>
      <c r="O22" s="25">
        <v>362</v>
      </c>
      <c r="P22" s="25">
        <v>295</v>
      </c>
      <c r="Q22" s="25">
        <v>379</v>
      </c>
      <c r="R22" s="25">
        <v>306</v>
      </c>
      <c r="S22" s="25">
        <v>373</v>
      </c>
      <c r="T22" s="25">
        <v>290</v>
      </c>
      <c r="U22" s="25">
        <v>406</v>
      </c>
      <c r="V22" s="25">
        <v>314</v>
      </c>
      <c r="W22" s="25">
        <v>293</v>
      </c>
      <c r="X22" s="25">
        <v>340</v>
      </c>
      <c r="Y22" s="25">
        <v>308</v>
      </c>
      <c r="Z22" s="25">
        <v>242</v>
      </c>
      <c r="AA22" s="25">
        <v>267</v>
      </c>
      <c r="AB22" s="25">
        <v>328</v>
      </c>
      <c r="AC22" s="25">
        <v>266</v>
      </c>
      <c r="AD22" s="25">
        <v>473</v>
      </c>
      <c r="AE22" s="25">
        <v>741</v>
      </c>
      <c r="AF22" s="25">
        <v>433</v>
      </c>
      <c r="AG22" s="25">
        <v>502</v>
      </c>
      <c r="AH22" s="25">
        <v>495</v>
      </c>
      <c r="AI22" s="25">
        <v>608</v>
      </c>
      <c r="AJ22" s="25">
        <v>699</v>
      </c>
      <c r="AK22" s="25">
        <v>634</v>
      </c>
      <c r="AL22" s="25">
        <v>634</v>
      </c>
      <c r="AM22" s="25">
        <v>451</v>
      </c>
      <c r="AN22" s="25">
        <v>302</v>
      </c>
      <c r="AO22" s="25">
        <v>111</v>
      </c>
      <c r="AP22" s="25">
        <v>42</v>
      </c>
      <c r="AQ22" s="25">
        <v>39</v>
      </c>
      <c r="AR22" s="25">
        <v>39</v>
      </c>
      <c r="AS22" s="25">
        <v>39</v>
      </c>
      <c r="AT22" s="25">
        <v>39</v>
      </c>
      <c r="AU22" s="25">
        <v>39</v>
      </c>
      <c r="AV22" s="25">
        <v>39</v>
      </c>
      <c r="AW22" s="25">
        <v>39</v>
      </c>
      <c r="AX22" s="25">
        <v>39</v>
      </c>
      <c r="AY22" s="25">
        <v>39</v>
      </c>
      <c r="AZ22" s="25">
        <v>39</v>
      </c>
      <c r="BA22" s="25">
        <v>39</v>
      </c>
      <c r="BB22" s="25">
        <v>39</v>
      </c>
      <c r="BC22" s="25">
        <v>39</v>
      </c>
      <c r="BD22" s="25">
        <v>37</v>
      </c>
      <c r="BE22" s="25">
        <v>153</v>
      </c>
      <c r="BF22" s="25">
        <v>163</v>
      </c>
      <c r="BG22" s="25">
        <v>277</v>
      </c>
      <c r="BH22" s="25">
        <v>255</v>
      </c>
      <c r="BI22" s="25">
        <v>359</v>
      </c>
      <c r="BJ22" s="25">
        <v>376</v>
      </c>
      <c r="BK22" s="25">
        <v>331</v>
      </c>
      <c r="BL22" s="25">
        <v>330</v>
      </c>
      <c r="BM22" s="25">
        <v>302</v>
      </c>
      <c r="BN22" s="25">
        <v>305</v>
      </c>
      <c r="BO22" s="25">
        <v>291</v>
      </c>
      <c r="BP22" s="25">
        <v>246</v>
      </c>
      <c r="BQ22" s="25">
        <v>292</v>
      </c>
      <c r="BR22" s="25">
        <v>318</v>
      </c>
      <c r="BS22" s="25">
        <v>427</v>
      </c>
      <c r="BT22" s="25">
        <v>400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53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338</v>
      </c>
      <c r="K23" s="41">
        <v>286</v>
      </c>
      <c r="L23" s="41">
        <v>307</v>
      </c>
      <c r="M23" s="41">
        <v>242</v>
      </c>
      <c r="N23" s="41">
        <v>298</v>
      </c>
      <c r="O23" s="41">
        <v>362</v>
      </c>
      <c r="P23" s="41">
        <v>295</v>
      </c>
      <c r="Q23" s="41">
        <v>379</v>
      </c>
      <c r="R23" s="41">
        <v>306</v>
      </c>
      <c r="S23" s="41">
        <v>373</v>
      </c>
      <c r="T23" s="41">
        <v>290</v>
      </c>
      <c r="U23" s="41">
        <v>406</v>
      </c>
      <c r="V23" s="41">
        <v>314</v>
      </c>
      <c r="W23" s="41">
        <v>293</v>
      </c>
      <c r="X23" s="41">
        <v>340</v>
      </c>
      <c r="Y23" s="41">
        <v>308</v>
      </c>
      <c r="Z23" s="41">
        <v>242</v>
      </c>
      <c r="AA23" s="41">
        <v>267</v>
      </c>
      <c r="AB23" s="41">
        <v>328</v>
      </c>
      <c r="AC23" s="41">
        <v>266</v>
      </c>
      <c r="AD23" s="41">
        <v>473</v>
      </c>
      <c r="AE23" s="41">
        <v>741</v>
      </c>
      <c r="AF23" s="41">
        <v>433</v>
      </c>
      <c r="AG23" s="41">
        <v>502</v>
      </c>
      <c r="AH23" s="41">
        <v>495</v>
      </c>
      <c r="AI23" s="41">
        <v>608</v>
      </c>
      <c r="AJ23" s="41">
        <v>699</v>
      </c>
      <c r="AK23" s="41">
        <v>634</v>
      </c>
      <c r="AL23" s="41">
        <v>634</v>
      </c>
      <c r="AM23" s="41">
        <v>451</v>
      </c>
      <c r="AN23" s="41">
        <v>302</v>
      </c>
      <c r="AO23" s="41">
        <v>111</v>
      </c>
      <c r="AP23" s="41">
        <v>42</v>
      </c>
      <c r="AQ23" s="41">
        <v>39</v>
      </c>
      <c r="AR23" s="41">
        <v>39</v>
      </c>
      <c r="AS23" s="41">
        <v>39</v>
      </c>
      <c r="AT23" s="41">
        <v>39</v>
      </c>
      <c r="AU23" s="41">
        <v>39</v>
      </c>
      <c r="AV23" s="41">
        <v>39</v>
      </c>
      <c r="AW23" s="41">
        <v>39</v>
      </c>
      <c r="AX23" s="41">
        <v>39</v>
      </c>
      <c r="AY23" s="41">
        <v>39</v>
      </c>
      <c r="AZ23" s="41">
        <v>39</v>
      </c>
      <c r="BA23" s="41">
        <v>39</v>
      </c>
      <c r="BB23" s="41">
        <v>39</v>
      </c>
      <c r="BC23" s="41">
        <v>39</v>
      </c>
      <c r="BD23" s="41">
        <v>37</v>
      </c>
      <c r="BE23" s="41">
        <v>153</v>
      </c>
      <c r="BF23" s="41">
        <v>163</v>
      </c>
      <c r="BG23" s="41">
        <v>277</v>
      </c>
      <c r="BH23" s="41">
        <v>255</v>
      </c>
      <c r="BI23" s="41">
        <v>359</v>
      </c>
      <c r="BJ23" s="41">
        <v>376</v>
      </c>
      <c r="BK23" s="41">
        <v>331</v>
      </c>
      <c r="BL23" s="41">
        <v>330</v>
      </c>
      <c r="BM23" s="41">
        <v>302</v>
      </c>
      <c r="BN23" s="41">
        <v>305</v>
      </c>
      <c r="BO23" s="41">
        <v>291</v>
      </c>
      <c r="BP23" s="41">
        <v>246</v>
      </c>
      <c r="BQ23" s="41">
        <v>292</v>
      </c>
      <c r="BR23" s="41">
        <v>318</v>
      </c>
      <c r="BS23" s="41">
        <v>427</v>
      </c>
      <c r="BT23" s="41">
        <v>400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54"/>
    </row>
    <row r="24" spans="1:99" s="4" customFormat="1" ht="15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229</v>
      </c>
      <c r="K25" s="25">
        <v>152</v>
      </c>
      <c r="L25" s="25">
        <v>136</v>
      </c>
      <c r="M25" s="25">
        <v>200</v>
      </c>
      <c r="N25" s="25">
        <v>79</v>
      </c>
      <c r="O25" s="25">
        <v>148</v>
      </c>
      <c r="P25" s="25">
        <v>156</v>
      </c>
      <c r="Q25" s="25">
        <v>143</v>
      </c>
      <c r="R25" s="25">
        <v>176</v>
      </c>
      <c r="S25" s="25">
        <v>177</v>
      </c>
      <c r="T25" s="25">
        <v>181</v>
      </c>
      <c r="U25" s="25">
        <v>81</v>
      </c>
      <c r="V25" s="25">
        <v>188</v>
      </c>
      <c r="W25" s="25">
        <v>104</v>
      </c>
      <c r="X25" s="25">
        <v>135</v>
      </c>
      <c r="Y25" s="25">
        <v>155</v>
      </c>
      <c r="Z25" s="25">
        <v>130</v>
      </c>
      <c r="AA25" s="25">
        <v>34</v>
      </c>
      <c r="AB25" s="25">
        <v>35</v>
      </c>
      <c r="AC25" s="25">
        <v>128</v>
      </c>
      <c r="AD25" s="25">
        <v>129</v>
      </c>
      <c r="AE25" s="25">
        <v>93</v>
      </c>
      <c r="AF25" s="25">
        <v>387</v>
      </c>
      <c r="AG25" s="25">
        <v>194</v>
      </c>
      <c r="AH25" s="25">
        <v>71</v>
      </c>
      <c r="AI25" s="25">
        <v>171</v>
      </c>
      <c r="AJ25" s="25">
        <v>286</v>
      </c>
      <c r="AK25" s="25">
        <v>263</v>
      </c>
      <c r="AL25" s="25">
        <v>0</v>
      </c>
      <c r="AM25" s="25">
        <v>232</v>
      </c>
      <c r="AN25" s="25">
        <v>151</v>
      </c>
      <c r="AO25" s="25">
        <v>192</v>
      </c>
      <c r="AP25" s="25">
        <v>70</v>
      </c>
      <c r="AQ25" s="25">
        <v>3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1</v>
      </c>
      <c r="BE25" s="25">
        <v>3</v>
      </c>
      <c r="BF25" s="25">
        <v>161</v>
      </c>
      <c r="BG25" s="25">
        <v>100</v>
      </c>
      <c r="BH25" s="25">
        <v>104</v>
      </c>
      <c r="BI25" s="25">
        <v>67</v>
      </c>
      <c r="BJ25" s="25">
        <v>202</v>
      </c>
      <c r="BK25" s="25">
        <v>208</v>
      </c>
      <c r="BL25" s="25">
        <v>145</v>
      </c>
      <c r="BM25" s="25">
        <v>217</v>
      </c>
      <c r="BN25" s="25">
        <v>166</v>
      </c>
      <c r="BO25" s="25">
        <v>214</v>
      </c>
      <c r="BP25" s="25">
        <v>191</v>
      </c>
      <c r="BQ25" s="25">
        <v>198</v>
      </c>
      <c r="BR25" s="25">
        <v>94</v>
      </c>
      <c r="BS25" s="25">
        <v>105</v>
      </c>
      <c r="BT25" s="25">
        <v>91</v>
      </c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0.99385329872968176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229</v>
      </c>
      <c r="K26" s="41">
        <v>154</v>
      </c>
      <c r="L26" s="41">
        <v>137</v>
      </c>
      <c r="M26" s="41">
        <v>201</v>
      </c>
      <c r="N26" s="41">
        <v>79</v>
      </c>
      <c r="O26" s="41">
        <v>148</v>
      </c>
      <c r="P26" s="41">
        <v>157</v>
      </c>
      <c r="Q26" s="41">
        <v>144</v>
      </c>
      <c r="R26" s="41">
        <v>177</v>
      </c>
      <c r="S26" s="41">
        <v>179</v>
      </c>
      <c r="T26" s="41">
        <v>184</v>
      </c>
      <c r="U26" s="41">
        <v>81</v>
      </c>
      <c r="V26" s="41">
        <v>188</v>
      </c>
      <c r="W26" s="41">
        <v>104</v>
      </c>
      <c r="X26" s="41">
        <v>157</v>
      </c>
      <c r="Y26" s="41">
        <v>155</v>
      </c>
      <c r="Z26" s="41">
        <v>130</v>
      </c>
      <c r="AA26" s="41">
        <v>34</v>
      </c>
      <c r="AB26" s="41">
        <v>35</v>
      </c>
      <c r="AC26" s="41">
        <v>128</v>
      </c>
      <c r="AD26" s="41">
        <v>129</v>
      </c>
      <c r="AE26" s="41">
        <v>93</v>
      </c>
      <c r="AF26" s="41">
        <v>391</v>
      </c>
      <c r="AG26" s="41">
        <v>195</v>
      </c>
      <c r="AH26" s="41">
        <v>71</v>
      </c>
      <c r="AI26" s="41">
        <v>171</v>
      </c>
      <c r="AJ26" s="41">
        <v>286</v>
      </c>
      <c r="AK26" s="41">
        <v>263</v>
      </c>
      <c r="AL26" s="41">
        <v>0</v>
      </c>
      <c r="AM26" s="41">
        <v>232</v>
      </c>
      <c r="AN26" s="41">
        <v>151</v>
      </c>
      <c r="AO26" s="41">
        <v>192</v>
      </c>
      <c r="AP26" s="41">
        <v>70</v>
      </c>
      <c r="AQ26" s="41">
        <v>3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1</v>
      </c>
      <c r="BE26" s="41">
        <v>3</v>
      </c>
      <c r="BF26" s="41">
        <v>162</v>
      </c>
      <c r="BG26" s="41">
        <v>100</v>
      </c>
      <c r="BH26" s="41">
        <v>104</v>
      </c>
      <c r="BI26" s="41">
        <v>67</v>
      </c>
      <c r="BJ26" s="41">
        <v>202</v>
      </c>
      <c r="BK26" s="41">
        <v>209</v>
      </c>
      <c r="BL26" s="41">
        <v>146</v>
      </c>
      <c r="BM26" s="41">
        <v>217</v>
      </c>
      <c r="BN26" s="41">
        <v>166</v>
      </c>
      <c r="BO26" s="41">
        <v>215</v>
      </c>
      <c r="BP26" s="41">
        <v>193</v>
      </c>
      <c r="BQ26" s="41">
        <v>198</v>
      </c>
      <c r="BR26" s="41">
        <v>94</v>
      </c>
      <c r="BS26" s="41">
        <v>105</v>
      </c>
      <c r="BT26" s="41">
        <v>91</v>
      </c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32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288" priority="16" operator="greaterThan">
      <formula>95%</formula>
    </cfRule>
    <cfRule type="cellIs" dxfId="287" priority="17" operator="greaterThanOrEqual">
      <formula>90%</formula>
    </cfRule>
    <cfRule type="cellIs" dxfId="286" priority="18" operator="lessThan">
      <formula>89.99%</formula>
    </cfRule>
  </conditionalFormatting>
  <conditionalFormatting sqref="CI13">
    <cfRule type="cellIs" dxfId="285" priority="13" operator="greaterThan">
      <formula>95%</formula>
    </cfRule>
    <cfRule type="cellIs" dxfId="284" priority="14" operator="greaterThanOrEqual">
      <formula>90%</formula>
    </cfRule>
    <cfRule type="cellIs" dxfId="283" priority="15" operator="lessThan">
      <formula>89.99%</formula>
    </cfRule>
  </conditionalFormatting>
  <conditionalFormatting sqref="CI16">
    <cfRule type="cellIs" dxfId="282" priority="10" operator="greaterThan">
      <formula>95%</formula>
    </cfRule>
    <cfRule type="cellIs" dxfId="281" priority="11" operator="greaterThanOrEqual">
      <formula>90%</formula>
    </cfRule>
    <cfRule type="cellIs" dxfId="280" priority="12" operator="lessThan">
      <formula>89.99%</formula>
    </cfRule>
  </conditionalFormatting>
  <conditionalFormatting sqref="CI19">
    <cfRule type="cellIs" dxfId="279" priority="7" operator="greaterThan">
      <formula>95%</formula>
    </cfRule>
    <cfRule type="cellIs" dxfId="278" priority="8" operator="greaterThanOrEqual">
      <formula>90%</formula>
    </cfRule>
    <cfRule type="cellIs" dxfId="277" priority="9" operator="lessThan">
      <formula>89.99%</formula>
    </cfRule>
  </conditionalFormatting>
  <conditionalFormatting sqref="CI22">
    <cfRule type="cellIs" dxfId="276" priority="2" operator="greaterThanOrEqual">
      <formula>100%</formula>
    </cfRule>
    <cfRule type="cellIs" dxfId="275" priority="3" operator="lessThan">
      <formula>99.99%</formula>
    </cfRule>
  </conditionalFormatting>
  <conditionalFormatting sqref="CI25">
    <cfRule type="cellIs" dxfId="274" priority="4" operator="greaterThan">
      <formula>95%</formula>
    </cfRule>
    <cfRule type="cellIs" dxfId="273" priority="5" operator="greaterThanOrEqual">
      <formula>90%</formula>
    </cfRule>
    <cfRule type="cellIs" dxfId="272" priority="6" operator="lessThan">
      <formula>89.99%</formula>
    </cfRule>
  </conditionalFormatting>
  <dataValidations count="1">
    <dataValidation showDropDown="1" showInputMessage="1" showErrorMessage="1" sqref="C21 G19:G23 G10:G11 G16:G17 G13:G14 G25:G26" xr:uid="{0568F308-46C9-4D78-9C5A-3AC0E92356A0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825F-FDC1-4502-83CA-C32AC3709170}">
  <sheetPr>
    <tabColor theme="1" tint="4.9989318521683403E-2"/>
  </sheetPr>
  <dimension ref="A1:CU48"/>
  <sheetViews>
    <sheetView showGridLines="0" topLeftCell="E7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16</v>
      </c>
      <c r="F2" s="138" t="s">
        <v>70</v>
      </c>
      <c r="G2" s="138"/>
      <c r="H2" s="22">
        <v>301651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75</v>
      </c>
      <c r="K10" s="25">
        <v>77</v>
      </c>
      <c r="L10" s="25">
        <v>62</v>
      </c>
      <c r="M10" s="25">
        <v>82</v>
      </c>
      <c r="N10" s="25">
        <v>71</v>
      </c>
      <c r="O10" s="25">
        <v>96</v>
      </c>
      <c r="P10" s="25">
        <v>85</v>
      </c>
      <c r="Q10" s="25">
        <v>80</v>
      </c>
      <c r="R10" s="25">
        <v>64</v>
      </c>
      <c r="S10" s="25">
        <v>97</v>
      </c>
      <c r="T10" s="25">
        <v>98</v>
      </c>
      <c r="U10" s="25">
        <v>87</v>
      </c>
      <c r="V10" s="25">
        <v>102</v>
      </c>
      <c r="W10" s="25">
        <v>103</v>
      </c>
      <c r="X10" s="25">
        <v>96</v>
      </c>
      <c r="Y10" s="25">
        <v>104</v>
      </c>
      <c r="Z10" s="25">
        <v>65</v>
      </c>
      <c r="AA10" s="25">
        <v>20</v>
      </c>
      <c r="AB10" s="25">
        <v>63</v>
      </c>
      <c r="AC10" s="25">
        <v>180</v>
      </c>
      <c r="AD10" s="25">
        <v>173</v>
      </c>
      <c r="AE10" s="25">
        <v>183</v>
      </c>
      <c r="AF10" s="25">
        <v>215</v>
      </c>
      <c r="AG10" s="25">
        <v>218</v>
      </c>
      <c r="AH10" s="25">
        <v>75</v>
      </c>
      <c r="AI10" s="25">
        <v>44</v>
      </c>
      <c r="AJ10" s="25">
        <v>82</v>
      </c>
      <c r="AK10" s="25">
        <v>81</v>
      </c>
      <c r="AL10" s="25">
        <v>2</v>
      </c>
      <c r="AM10" s="25">
        <v>33</v>
      </c>
      <c r="AN10" s="25">
        <v>32</v>
      </c>
      <c r="AO10" s="25">
        <v>29</v>
      </c>
      <c r="AP10" s="25">
        <v>35</v>
      </c>
      <c r="AQ10" s="25">
        <v>9</v>
      </c>
      <c r="AR10" s="25">
        <v>22</v>
      </c>
      <c r="AS10" s="25">
        <v>30</v>
      </c>
      <c r="AT10" s="25">
        <v>23</v>
      </c>
      <c r="AU10" s="25">
        <v>39</v>
      </c>
      <c r="AV10" s="25">
        <v>28</v>
      </c>
      <c r="AW10" s="25">
        <v>28</v>
      </c>
      <c r="AX10" s="25">
        <v>37</v>
      </c>
      <c r="AY10" s="25">
        <v>20</v>
      </c>
      <c r="AZ10" s="25">
        <v>0</v>
      </c>
      <c r="BA10" s="25">
        <v>0</v>
      </c>
      <c r="BB10" s="25">
        <v>0</v>
      </c>
      <c r="BC10" s="25">
        <v>70</v>
      </c>
      <c r="BD10" s="25">
        <v>124</v>
      </c>
      <c r="BE10" s="25">
        <v>136</v>
      </c>
      <c r="BF10" s="25">
        <v>130</v>
      </c>
      <c r="BG10" s="25">
        <v>126</v>
      </c>
      <c r="BH10" s="25">
        <v>115</v>
      </c>
      <c r="BI10" s="25">
        <v>118</v>
      </c>
      <c r="BJ10" s="25">
        <v>121</v>
      </c>
      <c r="BK10" s="25">
        <v>109</v>
      </c>
      <c r="BL10" s="25">
        <v>112</v>
      </c>
      <c r="BM10" s="25">
        <v>104</v>
      </c>
      <c r="BN10" s="25">
        <v>103</v>
      </c>
      <c r="BO10" s="25">
        <v>100</v>
      </c>
      <c r="BP10" s="25">
        <v>95</v>
      </c>
      <c r="BQ10" s="25">
        <v>98</v>
      </c>
      <c r="BR10" s="25">
        <v>72</v>
      </c>
      <c r="BS10" s="25">
        <v>85</v>
      </c>
      <c r="BT10" s="25">
        <v>88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75</v>
      </c>
      <c r="K11" s="41">
        <v>77</v>
      </c>
      <c r="L11" s="41">
        <v>62</v>
      </c>
      <c r="M11" s="41">
        <v>82</v>
      </c>
      <c r="N11" s="41">
        <v>71</v>
      </c>
      <c r="O11" s="41">
        <v>96</v>
      </c>
      <c r="P11" s="41">
        <v>85</v>
      </c>
      <c r="Q11" s="41">
        <v>80</v>
      </c>
      <c r="R11" s="41">
        <v>64</v>
      </c>
      <c r="S11" s="41">
        <v>97</v>
      </c>
      <c r="T11" s="41">
        <v>98</v>
      </c>
      <c r="U11" s="41">
        <v>87</v>
      </c>
      <c r="V11" s="41">
        <v>102</v>
      </c>
      <c r="W11" s="41">
        <v>103</v>
      </c>
      <c r="X11" s="41">
        <v>96</v>
      </c>
      <c r="Y11" s="41">
        <v>104</v>
      </c>
      <c r="Z11" s="41">
        <v>65</v>
      </c>
      <c r="AA11" s="41">
        <v>20</v>
      </c>
      <c r="AB11" s="41">
        <v>63</v>
      </c>
      <c r="AC11" s="41">
        <v>180</v>
      </c>
      <c r="AD11" s="41">
        <v>173</v>
      </c>
      <c r="AE11" s="41">
        <v>183</v>
      </c>
      <c r="AF11" s="41">
        <v>215</v>
      </c>
      <c r="AG11" s="41">
        <v>218</v>
      </c>
      <c r="AH11" s="41">
        <v>75</v>
      </c>
      <c r="AI11" s="41">
        <v>44</v>
      </c>
      <c r="AJ11" s="41">
        <v>82</v>
      </c>
      <c r="AK11" s="41">
        <v>81</v>
      </c>
      <c r="AL11" s="41">
        <v>2</v>
      </c>
      <c r="AM11" s="41">
        <v>33</v>
      </c>
      <c r="AN11" s="41">
        <v>32</v>
      </c>
      <c r="AO11" s="41">
        <v>29</v>
      </c>
      <c r="AP11" s="41">
        <v>35</v>
      </c>
      <c r="AQ11" s="41">
        <v>9</v>
      </c>
      <c r="AR11" s="41">
        <v>22</v>
      </c>
      <c r="AS11" s="41">
        <v>30</v>
      </c>
      <c r="AT11" s="41">
        <v>23</v>
      </c>
      <c r="AU11" s="41">
        <v>39</v>
      </c>
      <c r="AV11" s="41">
        <v>28</v>
      </c>
      <c r="AW11" s="41">
        <v>28</v>
      </c>
      <c r="AX11" s="41">
        <v>37</v>
      </c>
      <c r="AY11" s="41">
        <v>20</v>
      </c>
      <c r="AZ11" s="41">
        <v>0</v>
      </c>
      <c r="BA11" s="41">
        <v>0</v>
      </c>
      <c r="BB11" s="41">
        <v>0</v>
      </c>
      <c r="BC11" s="41">
        <v>70</v>
      </c>
      <c r="BD11" s="41">
        <v>124</v>
      </c>
      <c r="BE11" s="41">
        <v>136</v>
      </c>
      <c r="BF11" s="41">
        <v>130</v>
      </c>
      <c r="BG11" s="41">
        <v>126</v>
      </c>
      <c r="BH11" s="41">
        <v>115</v>
      </c>
      <c r="BI11" s="41">
        <v>118</v>
      </c>
      <c r="BJ11" s="41">
        <v>121</v>
      </c>
      <c r="BK11" s="41">
        <v>109</v>
      </c>
      <c r="BL11" s="41">
        <v>112</v>
      </c>
      <c r="BM11" s="41">
        <v>104</v>
      </c>
      <c r="BN11" s="41">
        <v>103</v>
      </c>
      <c r="BO11" s="41">
        <v>100</v>
      </c>
      <c r="BP11" s="41">
        <v>95</v>
      </c>
      <c r="BQ11" s="41">
        <v>98</v>
      </c>
      <c r="BR11" s="41">
        <v>72</v>
      </c>
      <c r="BS11" s="41">
        <v>85</v>
      </c>
      <c r="BT11" s="41">
        <v>88</v>
      </c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747</v>
      </c>
      <c r="K13" s="25">
        <v>773</v>
      </c>
      <c r="L13" s="25">
        <v>622</v>
      </c>
      <c r="M13" s="25">
        <v>818</v>
      </c>
      <c r="N13" s="25">
        <v>700</v>
      </c>
      <c r="O13" s="25">
        <v>958</v>
      </c>
      <c r="P13" s="25">
        <v>848</v>
      </c>
      <c r="Q13" s="25">
        <v>789</v>
      </c>
      <c r="R13" s="25">
        <v>638</v>
      </c>
      <c r="S13" s="25">
        <v>963</v>
      </c>
      <c r="T13" s="25">
        <v>969</v>
      </c>
      <c r="U13" s="25">
        <v>869</v>
      </c>
      <c r="V13" s="59">
        <v>1009</v>
      </c>
      <c r="W13" s="59">
        <v>1.0269999999999999</v>
      </c>
      <c r="X13" s="59">
        <v>952</v>
      </c>
      <c r="Y13" s="59">
        <v>1.032</v>
      </c>
      <c r="Z13" s="59">
        <v>647</v>
      </c>
      <c r="AA13" s="59">
        <v>193</v>
      </c>
      <c r="AB13" s="59">
        <v>629</v>
      </c>
      <c r="AC13" s="59">
        <v>1796</v>
      </c>
      <c r="AD13" s="59">
        <v>1724</v>
      </c>
      <c r="AE13" s="59">
        <v>1820</v>
      </c>
      <c r="AF13" s="59">
        <v>2144</v>
      </c>
      <c r="AG13" s="59">
        <v>2173</v>
      </c>
      <c r="AH13" s="59">
        <v>754</v>
      </c>
      <c r="AI13" s="59">
        <v>434</v>
      </c>
      <c r="AJ13" s="59">
        <v>812</v>
      </c>
      <c r="AK13" s="59">
        <v>804</v>
      </c>
      <c r="AL13" s="59">
        <v>18</v>
      </c>
      <c r="AM13" s="59">
        <v>323</v>
      </c>
      <c r="AN13" s="59">
        <v>319</v>
      </c>
      <c r="AO13" s="59">
        <v>283</v>
      </c>
      <c r="AP13" s="59">
        <v>350</v>
      </c>
      <c r="AQ13" s="59">
        <v>92</v>
      </c>
      <c r="AR13" s="59">
        <v>215</v>
      </c>
      <c r="AS13" s="59">
        <v>291</v>
      </c>
      <c r="AT13" s="59">
        <v>224</v>
      </c>
      <c r="AU13" s="59">
        <v>386</v>
      </c>
      <c r="AV13" s="59">
        <v>281</v>
      </c>
      <c r="AW13" s="25">
        <v>275</v>
      </c>
      <c r="AX13" s="25">
        <v>269</v>
      </c>
      <c r="AY13" s="25">
        <v>197</v>
      </c>
      <c r="AZ13" s="25">
        <v>0</v>
      </c>
      <c r="BA13" s="25">
        <v>0</v>
      </c>
      <c r="BB13" s="25">
        <v>0</v>
      </c>
      <c r="BC13" s="25">
        <v>697</v>
      </c>
      <c r="BD13" s="59">
        <v>1237</v>
      </c>
      <c r="BE13" s="59">
        <v>1355</v>
      </c>
      <c r="BF13" s="59">
        <v>1.294</v>
      </c>
      <c r="BG13" s="59">
        <v>1247</v>
      </c>
      <c r="BH13" s="25">
        <v>1145</v>
      </c>
      <c r="BI13" s="25">
        <v>1173</v>
      </c>
      <c r="BJ13" s="59">
        <v>1200</v>
      </c>
      <c r="BK13" s="59">
        <v>1.0860000000000001</v>
      </c>
      <c r="BL13" s="94">
        <v>1.1120000000000001</v>
      </c>
      <c r="BM13" s="59">
        <v>1.0289999999999999</v>
      </c>
      <c r="BN13" s="59">
        <v>1.026</v>
      </c>
      <c r="BO13" s="59">
        <v>1.004</v>
      </c>
      <c r="BP13" s="59">
        <v>953</v>
      </c>
      <c r="BQ13" s="59">
        <v>973</v>
      </c>
      <c r="BR13" s="25">
        <v>710</v>
      </c>
      <c r="BS13" s="25">
        <v>846</v>
      </c>
      <c r="BT13" s="25">
        <v>867</v>
      </c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59"/>
      <c r="CI13" s="125">
        <f>IFERROR(SUM(I13:CH13)/SUM(I14:CH14),0)</f>
        <v>1.0962715538728534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749</v>
      </c>
      <c r="K14" s="41">
        <v>773</v>
      </c>
      <c r="L14" s="41">
        <v>622</v>
      </c>
      <c r="M14" s="41">
        <v>818</v>
      </c>
      <c r="N14" s="41">
        <v>702</v>
      </c>
      <c r="O14" s="41">
        <v>959</v>
      </c>
      <c r="P14" s="41">
        <v>848</v>
      </c>
      <c r="Q14" s="41">
        <v>791</v>
      </c>
      <c r="R14" s="41">
        <v>640</v>
      </c>
      <c r="S14" s="41">
        <v>965</v>
      </c>
      <c r="T14" s="41">
        <v>972</v>
      </c>
      <c r="U14" s="41">
        <v>871</v>
      </c>
      <c r="V14" s="60">
        <v>1014</v>
      </c>
      <c r="W14" s="60">
        <v>1.03</v>
      </c>
      <c r="X14" s="60">
        <v>953</v>
      </c>
      <c r="Y14" s="60">
        <v>1.038</v>
      </c>
      <c r="Z14" s="60">
        <v>647</v>
      </c>
      <c r="AA14" s="60">
        <v>194</v>
      </c>
      <c r="AB14" s="60">
        <v>630</v>
      </c>
      <c r="AC14" s="60">
        <v>1797</v>
      </c>
      <c r="AD14" s="60">
        <v>1724</v>
      </c>
      <c r="AE14" s="60">
        <v>1825</v>
      </c>
      <c r="AF14" s="60">
        <v>2148</v>
      </c>
      <c r="AG14" s="60">
        <v>2185</v>
      </c>
      <c r="AH14" s="60">
        <v>756</v>
      </c>
      <c r="AI14" s="60">
        <v>434</v>
      </c>
      <c r="AJ14" s="60">
        <v>813</v>
      </c>
      <c r="AK14" s="60">
        <v>804</v>
      </c>
      <c r="AL14" s="60">
        <v>18</v>
      </c>
      <c r="AM14" s="60">
        <v>323</v>
      </c>
      <c r="AN14" s="60">
        <v>341</v>
      </c>
      <c r="AO14" s="60">
        <v>283</v>
      </c>
      <c r="AP14" s="60">
        <v>350</v>
      </c>
      <c r="AQ14" s="60">
        <v>92</v>
      </c>
      <c r="AR14" s="60">
        <v>215</v>
      </c>
      <c r="AS14" s="60">
        <v>291</v>
      </c>
      <c r="AT14" s="60">
        <v>224</v>
      </c>
      <c r="AU14" s="60">
        <v>386</v>
      </c>
      <c r="AV14" s="60">
        <v>281</v>
      </c>
      <c r="AW14" s="41">
        <v>275</v>
      </c>
      <c r="AX14" s="41">
        <v>369</v>
      </c>
      <c r="AY14" s="41">
        <v>197</v>
      </c>
      <c r="AZ14" s="41">
        <v>0</v>
      </c>
      <c r="BA14" s="41">
        <v>0</v>
      </c>
      <c r="BB14" s="41">
        <v>0</v>
      </c>
      <c r="BC14" s="41">
        <v>699</v>
      </c>
      <c r="BD14" s="60">
        <v>1.238</v>
      </c>
      <c r="BE14" s="60">
        <v>1.355</v>
      </c>
      <c r="BF14" s="60">
        <v>1.2949999999999999</v>
      </c>
      <c r="BG14" s="60">
        <v>1.2529999999999999</v>
      </c>
      <c r="BH14" s="41">
        <v>1148</v>
      </c>
      <c r="BI14" s="41">
        <v>1173</v>
      </c>
      <c r="BJ14" s="60">
        <v>1203</v>
      </c>
      <c r="BK14" s="60">
        <v>1.087</v>
      </c>
      <c r="BL14" s="60">
        <v>1.113</v>
      </c>
      <c r="BM14" s="60">
        <v>1.0309999999999999</v>
      </c>
      <c r="BN14" s="60">
        <v>1.026</v>
      </c>
      <c r="BO14" s="60">
        <v>1.006</v>
      </c>
      <c r="BP14" s="60">
        <v>955</v>
      </c>
      <c r="BQ14" s="60">
        <v>973</v>
      </c>
      <c r="BR14" s="41">
        <v>714</v>
      </c>
      <c r="BS14" s="41">
        <v>846</v>
      </c>
      <c r="BT14" s="41">
        <v>871</v>
      </c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60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1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1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946</v>
      </c>
      <c r="K19" s="25">
        <v>632</v>
      </c>
      <c r="L19" s="25">
        <v>394</v>
      </c>
      <c r="M19" s="25">
        <v>1015</v>
      </c>
      <c r="N19" s="25">
        <v>611</v>
      </c>
      <c r="O19" s="25">
        <v>959</v>
      </c>
      <c r="P19" s="25">
        <v>925</v>
      </c>
      <c r="Q19" s="25">
        <v>796</v>
      </c>
      <c r="R19" s="25">
        <v>913</v>
      </c>
      <c r="S19" s="25">
        <v>605</v>
      </c>
      <c r="T19" s="25">
        <v>899</v>
      </c>
      <c r="U19" s="59">
        <v>836</v>
      </c>
      <c r="V19" s="59">
        <v>1.272</v>
      </c>
      <c r="W19" s="59">
        <v>647</v>
      </c>
      <c r="X19" s="59">
        <v>1.1890000000000001</v>
      </c>
      <c r="Y19" s="59">
        <v>923</v>
      </c>
      <c r="Z19" s="59">
        <v>588</v>
      </c>
      <c r="AA19" s="59">
        <v>427</v>
      </c>
      <c r="AB19" s="59">
        <v>194</v>
      </c>
      <c r="AC19" s="59">
        <v>1529</v>
      </c>
      <c r="AD19" s="59">
        <v>1701</v>
      </c>
      <c r="AE19" s="59">
        <v>1866</v>
      </c>
      <c r="AF19" s="59">
        <v>1188</v>
      </c>
      <c r="AG19" s="59">
        <v>1421</v>
      </c>
      <c r="AH19" s="59">
        <v>0</v>
      </c>
      <c r="AI19" s="59">
        <v>2274</v>
      </c>
      <c r="AJ19" s="59">
        <v>2288</v>
      </c>
      <c r="AK19" s="59">
        <v>785</v>
      </c>
      <c r="AL19" s="59">
        <v>0</v>
      </c>
      <c r="AM19" s="59">
        <v>538</v>
      </c>
      <c r="AN19" s="59">
        <v>341</v>
      </c>
      <c r="AO19" s="59">
        <v>258</v>
      </c>
      <c r="AP19" s="59">
        <v>244</v>
      </c>
      <c r="AQ19" s="59">
        <v>49</v>
      </c>
      <c r="AR19" s="59">
        <v>373</v>
      </c>
      <c r="AS19" s="59">
        <v>291</v>
      </c>
      <c r="AT19" s="59">
        <v>219</v>
      </c>
      <c r="AU19" s="59">
        <v>365</v>
      </c>
      <c r="AV19" s="59">
        <v>340</v>
      </c>
      <c r="AW19" s="25">
        <v>257</v>
      </c>
      <c r="AX19" s="25">
        <v>353</v>
      </c>
      <c r="AY19" s="25">
        <v>105</v>
      </c>
      <c r="AZ19" s="25">
        <v>230</v>
      </c>
      <c r="BA19" s="25">
        <v>0</v>
      </c>
      <c r="BB19" s="25">
        <v>0</v>
      </c>
      <c r="BC19" s="25">
        <v>394</v>
      </c>
      <c r="BD19" s="25">
        <v>671</v>
      </c>
      <c r="BE19" s="59">
        <v>1.4179999999999999</v>
      </c>
      <c r="BF19" s="59">
        <v>1.2989999999999999</v>
      </c>
      <c r="BG19" s="59">
        <v>1.2689999999999999</v>
      </c>
      <c r="BH19" s="25">
        <v>1237</v>
      </c>
      <c r="BI19" s="25">
        <v>1320</v>
      </c>
      <c r="BJ19" s="59">
        <v>1.0129999999999999</v>
      </c>
      <c r="BK19" s="59">
        <v>1.1519999999999999</v>
      </c>
      <c r="BL19" s="59">
        <v>1.087</v>
      </c>
      <c r="BM19" s="59">
        <v>1.0780000000000001</v>
      </c>
      <c r="BN19" s="59">
        <v>1.0309999999999999</v>
      </c>
      <c r="BO19" s="59">
        <v>1.208</v>
      </c>
      <c r="BP19" s="59">
        <v>973</v>
      </c>
      <c r="BQ19" s="59">
        <v>799</v>
      </c>
      <c r="BR19" s="25">
        <v>691</v>
      </c>
      <c r="BS19" s="25">
        <v>1058</v>
      </c>
      <c r="BT19" s="25">
        <v>873</v>
      </c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59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946</v>
      </c>
      <c r="K20" s="41">
        <v>632</v>
      </c>
      <c r="L20" s="60">
        <v>394</v>
      </c>
      <c r="M20" s="41">
        <v>1015</v>
      </c>
      <c r="N20" s="41">
        <v>611</v>
      </c>
      <c r="O20" s="41">
        <v>959</v>
      </c>
      <c r="P20" s="41">
        <v>925</v>
      </c>
      <c r="Q20" s="41">
        <v>796</v>
      </c>
      <c r="R20" s="41">
        <v>913</v>
      </c>
      <c r="S20" s="41">
        <v>605</v>
      </c>
      <c r="T20" s="41">
        <v>899</v>
      </c>
      <c r="U20" s="60">
        <v>836</v>
      </c>
      <c r="V20" s="60">
        <v>1.272</v>
      </c>
      <c r="W20" s="60">
        <v>647</v>
      </c>
      <c r="X20" s="60">
        <v>1.1890000000000001</v>
      </c>
      <c r="Y20" s="60">
        <v>923</v>
      </c>
      <c r="Z20" s="60">
        <v>588</v>
      </c>
      <c r="AA20" s="60">
        <v>427</v>
      </c>
      <c r="AB20" s="60">
        <v>194</v>
      </c>
      <c r="AC20" s="60">
        <v>1529</v>
      </c>
      <c r="AD20" s="60">
        <v>1701</v>
      </c>
      <c r="AE20" s="60">
        <v>1866</v>
      </c>
      <c r="AF20" s="60">
        <v>1188</v>
      </c>
      <c r="AG20" s="60">
        <v>1421</v>
      </c>
      <c r="AH20" s="60">
        <v>0</v>
      </c>
      <c r="AI20" s="60">
        <v>2274</v>
      </c>
      <c r="AJ20" s="60">
        <v>2288</v>
      </c>
      <c r="AK20" s="60">
        <v>785</v>
      </c>
      <c r="AL20" s="60">
        <v>0</v>
      </c>
      <c r="AM20" s="60">
        <v>538</v>
      </c>
      <c r="AN20" s="60">
        <v>341</v>
      </c>
      <c r="AO20" s="60">
        <v>258</v>
      </c>
      <c r="AP20" s="60">
        <v>244</v>
      </c>
      <c r="AQ20" s="60">
        <v>49</v>
      </c>
      <c r="AR20" s="60">
        <v>373</v>
      </c>
      <c r="AS20" s="60">
        <v>291</v>
      </c>
      <c r="AT20" s="60">
        <v>219</v>
      </c>
      <c r="AU20" s="60">
        <v>365</v>
      </c>
      <c r="AV20" s="60">
        <v>340</v>
      </c>
      <c r="AW20" s="41">
        <v>257</v>
      </c>
      <c r="AX20" s="41">
        <v>353</v>
      </c>
      <c r="AY20" s="41">
        <v>105</v>
      </c>
      <c r="AZ20" s="41">
        <v>230</v>
      </c>
      <c r="BA20" s="41">
        <v>0</v>
      </c>
      <c r="BB20" s="41">
        <v>0</v>
      </c>
      <c r="BC20" s="41">
        <v>394</v>
      </c>
      <c r="BD20" s="41">
        <v>671</v>
      </c>
      <c r="BE20" s="60">
        <v>1.4179999999999999</v>
      </c>
      <c r="BF20" s="60">
        <v>1.2989999999999999</v>
      </c>
      <c r="BG20" s="60">
        <v>1.2689999999999999</v>
      </c>
      <c r="BH20" s="41">
        <v>1237</v>
      </c>
      <c r="BI20" s="41">
        <v>1320</v>
      </c>
      <c r="BJ20" s="60">
        <v>1.0129999999999999</v>
      </c>
      <c r="BK20" s="60">
        <v>1.1519999999999999</v>
      </c>
      <c r="BL20" s="60">
        <v>1.087</v>
      </c>
      <c r="BM20" s="60">
        <v>1.0780000000000001</v>
      </c>
      <c r="BN20" s="60">
        <v>1.0309999999999999</v>
      </c>
      <c r="BO20" s="60">
        <v>1.208</v>
      </c>
      <c r="BP20" s="60">
        <v>973</v>
      </c>
      <c r="BQ20" s="60">
        <v>799</v>
      </c>
      <c r="BR20" s="41">
        <v>691</v>
      </c>
      <c r="BS20" s="41">
        <v>1058</v>
      </c>
      <c r="BT20" s="41">
        <v>873</v>
      </c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60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51"/>
      <c r="AX21" s="51"/>
      <c r="AY21" s="51"/>
      <c r="AZ21" s="51"/>
      <c r="BA21" s="51"/>
      <c r="BB21" s="51"/>
      <c r="BC21" s="51"/>
      <c r="BD21" s="51"/>
      <c r="BE21" s="66"/>
      <c r="BF21" s="66"/>
      <c r="BG21" s="66"/>
      <c r="BH21" s="51"/>
      <c r="BI21" s="51"/>
      <c r="BJ21" s="66"/>
      <c r="BK21" s="66"/>
      <c r="BL21" s="95"/>
      <c r="BM21" s="95"/>
      <c r="BN21" s="95"/>
      <c r="BO21" s="95"/>
      <c r="BP21" s="95"/>
      <c r="BQ21" s="95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66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59">
        <v>1.4059999999999999</v>
      </c>
      <c r="K22" s="59">
        <v>1.248</v>
      </c>
      <c r="L22" s="59">
        <v>1.0049999999999999</v>
      </c>
      <c r="M22" s="59">
        <v>1320</v>
      </c>
      <c r="N22" s="59">
        <v>1130</v>
      </c>
      <c r="O22" s="59">
        <v>1.377</v>
      </c>
      <c r="P22" s="59">
        <v>1.4039999999999999</v>
      </c>
      <c r="Q22" s="59">
        <v>1.335</v>
      </c>
      <c r="R22" s="59">
        <v>1.5840000000000001</v>
      </c>
      <c r="S22" s="59">
        <v>1.272</v>
      </c>
      <c r="T22" s="59">
        <v>1.347</v>
      </c>
      <c r="U22" s="59">
        <v>1.349</v>
      </c>
      <c r="V22" s="59">
        <v>1.7549999999999999</v>
      </c>
      <c r="W22" s="59">
        <v>1.417</v>
      </c>
      <c r="X22" s="59">
        <v>1.6890000000000001</v>
      </c>
      <c r="Y22" s="59">
        <v>1.569</v>
      </c>
      <c r="Z22" s="59">
        <v>1.2050000000000001</v>
      </c>
      <c r="AA22" s="59">
        <v>1.383</v>
      </c>
      <c r="AB22" s="59">
        <v>1112</v>
      </c>
      <c r="AC22" s="59">
        <v>1762</v>
      </c>
      <c r="AD22" s="59">
        <v>1944</v>
      </c>
      <c r="AE22" s="59">
        <v>2167</v>
      </c>
      <c r="AF22" s="59">
        <v>1483</v>
      </c>
      <c r="AG22" s="59">
        <v>1139</v>
      </c>
      <c r="AH22" s="59">
        <v>1118</v>
      </c>
      <c r="AI22" s="59">
        <v>1812</v>
      </c>
      <c r="AJ22" s="59">
        <v>1922</v>
      </c>
      <c r="AK22" s="59">
        <v>1696</v>
      </c>
      <c r="AL22" s="59">
        <v>1592</v>
      </c>
      <c r="AM22" s="59">
        <v>1344</v>
      </c>
      <c r="AN22" s="59">
        <v>924</v>
      </c>
      <c r="AO22" s="59">
        <v>743</v>
      </c>
      <c r="AP22" s="59">
        <v>550</v>
      </c>
      <c r="AQ22" s="59">
        <v>492</v>
      </c>
      <c r="AR22" s="59">
        <v>623</v>
      </c>
      <c r="AS22" s="59">
        <v>559</v>
      </c>
      <c r="AT22" s="59">
        <v>552</v>
      </c>
      <c r="AU22" s="59">
        <v>529</v>
      </c>
      <c r="AV22" s="59">
        <v>570</v>
      </c>
      <c r="AW22" s="25">
        <v>591</v>
      </c>
      <c r="AX22" s="25">
        <v>568</v>
      </c>
      <c r="AY22" s="25">
        <v>562</v>
      </c>
      <c r="AZ22" s="25">
        <v>549</v>
      </c>
      <c r="BA22" s="25">
        <v>354</v>
      </c>
      <c r="BB22" s="25">
        <v>354</v>
      </c>
      <c r="BC22" s="25">
        <v>721</v>
      </c>
      <c r="BD22" s="25">
        <v>962</v>
      </c>
      <c r="BE22" s="59">
        <v>1.5149999999999999</v>
      </c>
      <c r="BF22" s="59">
        <v>1.5960000000000001</v>
      </c>
      <c r="BG22" s="59">
        <v>1.601</v>
      </c>
      <c r="BH22" s="25">
        <v>1600</v>
      </c>
      <c r="BI22" s="25">
        <v>1739</v>
      </c>
      <c r="BJ22" s="59">
        <v>1.64</v>
      </c>
      <c r="BK22" s="59">
        <v>1.5840000000000001</v>
      </c>
      <c r="BL22" s="59">
        <v>1.5189999999999999</v>
      </c>
      <c r="BM22" s="59">
        <v>1.524</v>
      </c>
      <c r="BN22" s="59">
        <v>1.52</v>
      </c>
      <c r="BO22" s="59">
        <v>1.675</v>
      </c>
      <c r="BP22" s="59">
        <v>1.6659999999999999</v>
      </c>
      <c r="BQ22" s="59">
        <v>1.5680000000000001</v>
      </c>
      <c r="BR22" s="25">
        <v>1280</v>
      </c>
      <c r="BS22" s="25">
        <v>1569</v>
      </c>
      <c r="BT22" s="25">
        <v>1587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59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60">
        <v>1.4059999999999999</v>
      </c>
      <c r="K23" s="60">
        <v>1.248</v>
      </c>
      <c r="L23" s="60">
        <v>1.0049999999999999</v>
      </c>
      <c r="M23" s="60">
        <v>1320</v>
      </c>
      <c r="N23" s="60">
        <v>1130</v>
      </c>
      <c r="O23" s="60">
        <v>1.377</v>
      </c>
      <c r="P23" s="60">
        <v>1.4039999999999999</v>
      </c>
      <c r="Q23" s="60">
        <v>1.335</v>
      </c>
      <c r="R23" s="60">
        <v>1.5840000000000001</v>
      </c>
      <c r="S23" s="60">
        <v>1.272</v>
      </c>
      <c r="T23" s="60">
        <v>1.347</v>
      </c>
      <c r="U23" s="60">
        <v>1.349</v>
      </c>
      <c r="V23" s="60">
        <v>1.7549999999999999</v>
      </c>
      <c r="W23" s="60">
        <v>1.417</v>
      </c>
      <c r="X23" s="60">
        <v>1.6890000000000001</v>
      </c>
      <c r="Y23" s="60">
        <v>1.569</v>
      </c>
      <c r="Z23" s="60">
        <v>1.2050000000000001</v>
      </c>
      <c r="AA23" s="60">
        <v>1.383</v>
      </c>
      <c r="AB23" s="60">
        <v>1112</v>
      </c>
      <c r="AC23" s="60">
        <v>1762</v>
      </c>
      <c r="AD23" s="60">
        <v>1944</v>
      </c>
      <c r="AE23" s="60">
        <v>2167</v>
      </c>
      <c r="AF23" s="60">
        <v>1483</v>
      </c>
      <c r="AG23" s="60">
        <v>1139</v>
      </c>
      <c r="AH23" s="60">
        <v>1118</v>
      </c>
      <c r="AI23" s="60">
        <v>1812</v>
      </c>
      <c r="AJ23" s="60">
        <v>1922</v>
      </c>
      <c r="AK23" s="60">
        <v>1696</v>
      </c>
      <c r="AL23" s="60">
        <v>1592</v>
      </c>
      <c r="AM23" s="60">
        <v>1344</v>
      </c>
      <c r="AN23" s="60">
        <v>924</v>
      </c>
      <c r="AO23" s="60">
        <v>743</v>
      </c>
      <c r="AP23" s="60">
        <v>550</v>
      </c>
      <c r="AQ23" s="60">
        <v>492</v>
      </c>
      <c r="AR23" s="60">
        <v>623</v>
      </c>
      <c r="AS23" s="60">
        <v>559</v>
      </c>
      <c r="AT23" s="60">
        <v>552</v>
      </c>
      <c r="AU23" s="60">
        <v>529</v>
      </c>
      <c r="AV23" s="60">
        <v>570</v>
      </c>
      <c r="AW23" s="41">
        <v>591</v>
      </c>
      <c r="AX23" s="41">
        <v>568</v>
      </c>
      <c r="AY23" s="41">
        <v>562</v>
      </c>
      <c r="AZ23" s="41">
        <v>549</v>
      </c>
      <c r="BA23" s="41">
        <v>354</v>
      </c>
      <c r="BB23" s="41">
        <v>354</v>
      </c>
      <c r="BC23" s="41">
        <v>721</v>
      </c>
      <c r="BD23" s="41">
        <v>962</v>
      </c>
      <c r="BE23" s="60">
        <v>1.5149999999999999</v>
      </c>
      <c r="BF23" s="60">
        <v>1.5960000000000001</v>
      </c>
      <c r="BG23" s="60">
        <v>1.601</v>
      </c>
      <c r="BH23" s="41">
        <v>1600</v>
      </c>
      <c r="BI23" s="41">
        <v>1739</v>
      </c>
      <c r="BJ23" s="60">
        <v>1.64</v>
      </c>
      <c r="BK23" s="60">
        <v>1.5840000000000001</v>
      </c>
      <c r="BL23" s="60">
        <v>1.5189999999999999</v>
      </c>
      <c r="BM23" s="60">
        <v>1.524</v>
      </c>
      <c r="BN23" s="60">
        <v>1.52</v>
      </c>
      <c r="BO23" s="60">
        <v>1.675</v>
      </c>
      <c r="BP23" s="60">
        <v>1.6659999999999999</v>
      </c>
      <c r="BQ23" s="60">
        <v>1.5680000000000001</v>
      </c>
      <c r="BR23" s="41">
        <v>1280</v>
      </c>
      <c r="BS23" s="41">
        <v>1569</v>
      </c>
      <c r="BT23" s="41">
        <v>1587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60"/>
      <c r="CI23" s="125"/>
    </row>
    <row r="24" spans="1:99" s="4" customFormat="1" ht="15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863</v>
      </c>
      <c r="K25" s="25">
        <v>790</v>
      </c>
      <c r="L25" s="25">
        <v>637</v>
      </c>
      <c r="M25" s="25">
        <v>700</v>
      </c>
      <c r="N25" s="25">
        <v>801</v>
      </c>
      <c r="O25" s="25">
        <v>712</v>
      </c>
      <c r="P25" s="25">
        <v>886</v>
      </c>
      <c r="Q25" s="25">
        <v>865</v>
      </c>
      <c r="R25" s="25">
        <v>664</v>
      </c>
      <c r="S25" s="25">
        <v>917</v>
      </c>
      <c r="T25" s="25">
        <v>824</v>
      </c>
      <c r="U25" s="25">
        <v>834</v>
      </c>
      <c r="V25" s="25">
        <v>856</v>
      </c>
      <c r="W25" s="59">
        <v>985</v>
      </c>
      <c r="X25" s="59">
        <v>917</v>
      </c>
      <c r="Y25" s="59">
        <v>1.0429999999999999</v>
      </c>
      <c r="Z25" s="59">
        <v>944</v>
      </c>
      <c r="AA25" s="59">
        <v>249</v>
      </c>
      <c r="AB25" s="59">
        <v>465</v>
      </c>
      <c r="AC25" s="59">
        <v>879</v>
      </c>
      <c r="AD25" s="59">
        <v>1519</v>
      </c>
      <c r="AE25" s="59">
        <v>1643</v>
      </c>
      <c r="AF25" s="59">
        <v>1922</v>
      </c>
      <c r="AG25" s="59">
        <v>1693</v>
      </c>
      <c r="AH25" s="59">
        <v>21</v>
      </c>
      <c r="AI25" s="59">
        <v>1580</v>
      </c>
      <c r="AJ25" s="59">
        <v>2181</v>
      </c>
      <c r="AK25" s="59">
        <v>961</v>
      </c>
      <c r="AL25" s="59">
        <v>104</v>
      </c>
      <c r="AM25" s="59">
        <v>786</v>
      </c>
      <c r="AN25" s="59">
        <v>761</v>
      </c>
      <c r="AO25" s="59">
        <v>439</v>
      </c>
      <c r="AP25" s="59">
        <v>431</v>
      </c>
      <c r="AQ25" s="59">
        <v>107</v>
      </c>
      <c r="AR25" s="59">
        <v>242</v>
      </c>
      <c r="AS25" s="59">
        <v>355</v>
      </c>
      <c r="AT25" s="59">
        <v>226</v>
      </c>
      <c r="AU25" s="59">
        <v>388</v>
      </c>
      <c r="AV25" s="59">
        <v>299</v>
      </c>
      <c r="AW25" s="25">
        <v>236</v>
      </c>
      <c r="AX25" s="25">
        <v>376</v>
      </c>
      <c r="AY25" s="25">
        <v>111</v>
      </c>
      <c r="AZ25" s="25">
        <v>243</v>
      </c>
      <c r="BA25" s="25">
        <v>195</v>
      </c>
      <c r="BB25" s="25">
        <v>0</v>
      </c>
      <c r="BC25" s="25">
        <v>27</v>
      </c>
      <c r="BD25" s="25">
        <v>425</v>
      </c>
      <c r="BE25" s="59">
        <v>865</v>
      </c>
      <c r="BF25" s="59">
        <v>1.218</v>
      </c>
      <c r="BG25" s="59">
        <v>1.264</v>
      </c>
      <c r="BH25" s="25">
        <v>1212</v>
      </c>
      <c r="BI25" s="25">
        <v>1181</v>
      </c>
      <c r="BJ25" s="59">
        <v>1.1120000000000001</v>
      </c>
      <c r="BK25" s="59">
        <v>1.208</v>
      </c>
      <c r="BL25" s="59">
        <v>1.151</v>
      </c>
      <c r="BM25" s="59">
        <v>1.073</v>
      </c>
      <c r="BN25" s="59">
        <v>1.0349999999999999</v>
      </c>
      <c r="BO25" s="59">
        <v>1.0529999999999999</v>
      </c>
      <c r="BP25" s="59">
        <v>982</v>
      </c>
      <c r="BQ25" s="59">
        <v>897</v>
      </c>
      <c r="BR25" s="25">
        <v>979</v>
      </c>
      <c r="BS25" s="25">
        <v>762</v>
      </c>
      <c r="BT25" s="25">
        <v>855</v>
      </c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59"/>
      <c r="CI25" s="125">
        <f>IFERROR(SUM(I25:CH25)/SUM(I26:CH26),0)</f>
        <v>0.99897088985913773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864</v>
      </c>
      <c r="K26" s="41">
        <v>792</v>
      </c>
      <c r="L26" s="41">
        <v>637</v>
      </c>
      <c r="M26" s="41">
        <v>702</v>
      </c>
      <c r="N26" s="41">
        <v>804</v>
      </c>
      <c r="O26" s="41">
        <v>715</v>
      </c>
      <c r="P26" s="41">
        <v>887</v>
      </c>
      <c r="Q26" s="41">
        <v>865</v>
      </c>
      <c r="R26" s="41">
        <v>664</v>
      </c>
      <c r="S26" s="41">
        <v>917</v>
      </c>
      <c r="T26" s="41">
        <v>824</v>
      </c>
      <c r="U26" s="41">
        <v>835</v>
      </c>
      <c r="V26" s="41">
        <v>856</v>
      </c>
      <c r="W26" s="60">
        <v>989</v>
      </c>
      <c r="X26" s="60">
        <v>920</v>
      </c>
      <c r="Y26" s="60">
        <v>1.0429999999999999</v>
      </c>
      <c r="Z26" s="60">
        <v>944</v>
      </c>
      <c r="AA26" s="60">
        <v>249</v>
      </c>
      <c r="AB26" s="60">
        <v>469</v>
      </c>
      <c r="AC26" s="60">
        <v>882</v>
      </c>
      <c r="AD26" s="60">
        <v>1522</v>
      </c>
      <c r="AE26" s="60">
        <v>1644</v>
      </c>
      <c r="AF26" s="60">
        <v>1926</v>
      </c>
      <c r="AG26" s="60">
        <v>1693</v>
      </c>
      <c r="AH26" s="60">
        <v>21</v>
      </c>
      <c r="AI26" s="60">
        <v>1580</v>
      </c>
      <c r="AJ26" s="60">
        <v>2178</v>
      </c>
      <c r="AK26" s="60">
        <v>961</v>
      </c>
      <c r="AL26" s="60">
        <v>104</v>
      </c>
      <c r="AM26" s="60">
        <v>786</v>
      </c>
      <c r="AN26" s="60">
        <v>761</v>
      </c>
      <c r="AO26" s="60">
        <v>440</v>
      </c>
      <c r="AP26" s="60">
        <v>431</v>
      </c>
      <c r="AQ26" s="60">
        <v>107</v>
      </c>
      <c r="AR26" s="60">
        <v>242</v>
      </c>
      <c r="AS26" s="60">
        <v>355</v>
      </c>
      <c r="AT26" s="60">
        <v>226</v>
      </c>
      <c r="AU26" s="60">
        <v>388</v>
      </c>
      <c r="AV26" s="60">
        <v>299</v>
      </c>
      <c r="AW26" s="41">
        <v>236</v>
      </c>
      <c r="AX26" s="41">
        <v>376</v>
      </c>
      <c r="AY26" s="41">
        <v>111</v>
      </c>
      <c r="AZ26" s="41">
        <v>243</v>
      </c>
      <c r="BA26" s="41">
        <v>195</v>
      </c>
      <c r="BB26" s="41">
        <v>0</v>
      </c>
      <c r="BC26" s="41">
        <v>27</v>
      </c>
      <c r="BD26" s="41">
        <v>427</v>
      </c>
      <c r="BE26" s="60">
        <v>865</v>
      </c>
      <c r="BF26" s="60">
        <v>1.2190000000000001</v>
      </c>
      <c r="BG26" s="60">
        <v>1.266</v>
      </c>
      <c r="BH26" s="41">
        <v>1216</v>
      </c>
      <c r="BI26" s="41">
        <v>1182</v>
      </c>
      <c r="BJ26" s="60">
        <v>1.1120000000000001</v>
      </c>
      <c r="BK26" s="60">
        <v>1.208</v>
      </c>
      <c r="BL26" s="60">
        <v>1.151</v>
      </c>
      <c r="BM26" s="60">
        <v>1.073</v>
      </c>
      <c r="BN26" s="60">
        <v>1.0349999999999999</v>
      </c>
      <c r="BO26" s="60">
        <v>1.0529999999999999</v>
      </c>
      <c r="BP26" s="60">
        <v>982</v>
      </c>
      <c r="BQ26" s="60">
        <v>898</v>
      </c>
      <c r="BR26" s="41">
        <v>979</v>
      </c>
      <c r="BS26" s="41">
        <v>762</v>
      </c>
      <c r="BT26" s="41">
        <v>855</v>
      </c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60"/>
      <c r="CI26" s="125"/>
    </row>
    <row r="27" spans="1:99" ht="15.75" customHeight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33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271" priority="19" operator="greaterThan">
      <formula>95%</formula>
    </cfRule>
    <cfRule type="cellIs" dxfId="270" priority="20" operator="greaterThanOrEqual">
      <formula>90%</formula>
    </cfRule>
    <cfRule type="cellIs" dxfId="269" priority="21" operator="lessThan">
      <formula>89.99%</formula>
    </cfRule>
  </conditionalFormatting>
  <conditionalFormatting sqref="CI13">
    <cfRule type="cellIs" dxfId="268" priority="16" operator="greaterThan">
      <formula>95%</formula>
    </cfRule>
    <cfRule type="cellIs" dxfId="267" priority="17" operator="greaterThanOrEqual">
      <formula>90%</formula>
    </cfRule>
    <cfRule type="cellIs" dxfId="266" priority="18" operator="lessThan">
      <formula>89.99%</formula>
    </cfRule>
  </conditionalFormatting>
  <conditionalFormatting sqref="CI16">
    <cfRule type="cellIs" dxfId="265" priority="13" operator="greaterThan">
      <formula>95%</formula>
    </cfRule>
    <cfRule type="cellIs" dxfId="264" priority="14" operator="greaterThanOrEqual">
      <formula>90%</formula>
    </cfRule>
    <cfRule type="cellIs" dxfId="263" priority="15" operator="lessThan">
      <formula>89.99%</formula>
    </cfRule>
  </conditionalFormatting>
  <conditionalFormatting sqref="CI19">
    <cfRule type="cellIs" dxfId="262" priority="10" operator="greaterThan">
      <formula>95%</formula>
    </cfRule>
    <cfRule type="cellIs" dxfId="261" priority="11" operator="greaterThanOrEqual">
      <formula>90%</formula>
    </cfRule>
    <cfRule type="cellIs" dxfId="260" priority="12" operator="lessThan">
      <formula>89.99%</formula>
    </cfRule>
  </conditionalFormatting>
  <conditionalFormatting sqref="CI22">
    <cfRule type="cellIs" dxfId="259" priority="2" operator="greaterThanOrEqual">
      <formula>100%</formula>
    </cfRule>
    <cfRule type="cellIs" dxfId="258" priority="3" operator="lessThan">
      <formula>99.99%</formula>
    </cfRule>
  </conditionalFormatting>
  <conditionalFormatting sqref="CI25">
    <cfRule type="cellIs" dxfId="257" priority="4" operator="greaterThan">
      <formula>95%</formula>
    </cfRule>
    <cfRule type="cellIs" dxfId="256" priority="5" operator="greaterThanOrEqual">
      <formula>90%</formula>
    </cfRule>
    <cfRule type="cellIs" dxfId="255" priority="6" operator="lessThan">
      <formula>89.99%</formula>
    </cfRule>
  </conditionalFormatting>
  <dataValidations count="1">
    <dataValidation showDropDown="1" showInputMessage="1" showErrorMessage="1" sqref="C21 G19:G23 G10:G11 G16:G17 G13:G14 G25:G26" xr:uid="{D50E7C61-BBF4-4B90-A1A9-2F33062888C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570AC-8D24-45D7-BF25-9601502278F4}">
  <sheetPr>
    <tabColor theme="1" tint="4.9989318521683403E-2"/>
  </sheetPr>
  <dimension ref="A1:CU48"/>
  <sheetViews>
    <sheetView showGridLines="0" topLeftCell="E4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16</v>
      </c>
      <c r="F2" s="138" t="s">
        <v>70</v>
      </c>
      <c r="G2" s="138"/>
      <c r="H2" s="22">
        <v>301652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24</v>
      </c>
      <c r="K10" s="25">
        <v>18</v>
      </c>
      <c r="L10" s="25">
        <v>7</v>
      </c>
      <c r="M10" s="25">
        <v>15</v>
      </c>
      <c r="N10" s="25">
        <v>10</v>
      </c>
      <c r="O10" s="25">
        <v>19</v>
      </c>
      <c r="P10" s="25">
        <v>21</v>
      </c>
      <c r="Q10" s="25">
        <v>14</v>
      </c>
      <c r="R10" s="25">
        <v>10</v>
      </c>
      <c r="S10" s="25">
        <v>14</v>
      </c>
      <c r="T10" s="25">
        <v>23</v>
      </c>
      <c r="U10" s="25">
        <v>11</v>
      </c>
      <c r="V10" s="25">
        <v>23</v>
      </c>
      <c r="W10" s="25">
        <v>21</v>
      </c>
      <c r="X10" s="25">
        <v>17</v>
      </c>
      <c r="Y10" s="25">
        <v>20</v>
      </c>
      <c r="Z10" s="25">
        <v>10</v>
      </c>
      <c r="AA10" s="25">
        <v>2</v>
      </c>
      <c r="AB10" s="25">
        <v>5</v>
      </c>
      <c r="AC10" s="25">
        <v>32</v>
      </c>
      <c r="AD10" s="25">
        <v>37</v>
      </c>
      <c r="AE10" s="25">
        <v>33</v>
      </c>
      <c r="AF10" s="25">
        <v>46</v>
      </c>
      <c r="AG10" s="25">
        <v>28</v>
      </c>
      <c r="AH10" s="25">
        <v>13</v>
      </c>
      <c r="AI10" s="25">
        <v>4</v>
      </c>
      <c r="AJ10" s="25">
        <v>5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21</v>
      </c>
      <c r="BE10" s="25">
        <v>36</v>
      </c>
      <c r="BF10" s="25">
        <v>27</v>
      </c>
      <c r="BG10" s="25">
        <v>18</v>
      </c>
      <c r="BH10" s="25">
        <v>18</v>
      </c>
      <c r="BI10" s="25">
        <v>16</v>
      </c>
      <c r="BJ10" s="25">
        <v>34</v>
      </c>
      <c r="BK10" s="25">
        <v>22</v>
      </c>
      <c r="BL10" s="25">
        <v>16</v>
      </c>
      <c r="BM10" s="25">
        <v>15</v>
      </c>
      <c r="BN10" s="25">
        <v>15</v>
      </c>
      <c r="BO10" s="25">
        <v>13</v>
      </c>
      <c r="BP10" s="25">
        <v>9</v>
      </c>
      <c r="BQ10" s="25">
        <v>11</v>
      </c>
      <c r="BR10" s="25">
        <v>12</v>
      </c>
      <c r="BS10" s="25">
        <v>13</v>
      </c>
      <c r="BT10" s="25">
        <v>19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53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24</v>
      </c>
      <c r="K11" s="41">
        <v>18</v>
      </c>
      <c r="L11" s="41">
        <v>7</v>
      </c>
      <c r="M11" s="41">
        <v>15</v>
      </c>
      <c r="N11" s="41">
        <v>10</v>
      </c>
      <c r="O11" s="41">
        <v>19</v>
      </c>
      <c r="P11" s="41">
        <v>21</v>
      </c>
      <c r="Q11" s="41">
        <v>14</v>
      </c>
      <c r="R11" s="41">
        <v>10</v>
      </c>
      <c r="S11" s="41">
        <v>14</v>
      </c>
      <c r="T11" s="41">
        <v>23</v>
      </c>
      <c r="U11" s="41">
        <v>11</v>
      </c>
      <c r="V11" s="41">
        <v>23</v>
      </c>
      <c r="W11" s="41">
        <v>21</v>
      </c>
      <c r="X11" s="41">
        <v>17</v>
      </c>
      <c r="Y11" s="41">
        <v>20</v>
      </c>
      <c r="Z11" s="41">
        <v>10</v>
      </c>
      <c r="AA11" s="41">
        <v>2</v>
      </c>
      <c r="AB11" s="41">
        <v>5</v>
      </c>
      <c r="AC11" s="41">
        <v>32</v>
      </c>
      <c r="AD11" s="41">
        <v>37</v>
      </c>
      <c r="AE11" s="41">
        <v>33</v>
      </c>
      <c r="AF11" s="41">
        <v>46</v>
      </c>
      <c r="AG11" s="41">
        <v>28</v>
      </c>
      <c r="AH11" s="41">
        <v>13</v>
      </c>
      <c r="AI11" s="41">
        <v>4</v>
      </c>
      <c r="AJ11" s="41">
        <v>5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21</v>
      </c>
      <c r="BE11" s="41">
        <v>36</v>
      </c>
      <c r="BF11" s="41">
        <v>27</v>
      </c>
      <c r="BG11" s="41">
        <v>18</v>
      </c>
      <c r="BH11" s="41">
        <v>18</v>
      </c>
      <c r="BI11" s="41">
        <v>16</v>
      </c>
      <c r="BJ11" s="41">
        <v>34</v>
      </c>
      <c r="BK11" s="41">
        <v>22</v>
      </c>
      <c r="BL11" s="41">
        <v>16</v>
      </c>
      <c r="BM11" s="41">
        <v>15</v>
      </c>
      <c r="BN11" s="41">
        <v>15</v>
      </c>
      <c r="BO11" s="41">
        <v>13</v>
      </c>
      <c r="BP11" s="41">
        <v>9</v>
      </c>
      <c r="BQ11" s="41">
        <v>11</v>
      </c>
      <c r="BR11" s="41">
        <v>12</v>
      </c>
      <c r="BS11" s="41">
        <v>13</v>
      </c>
      <c r="BT11" s="41">
        <v>19</v>
      </c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54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236</v>
      </c>
      <c r="K13" s="25">
        <v>174</v>
      </c>
      <c r="L13" s="25">
        <v>75</v>
      </c>
      <c r="M13" s="25">
        <v>143</v>
      </c>
      <c r="N13" s="25">
        <v>98</v>
      </c>
      <c r="O13" s="25">
        <v>186</v>
      </c>
      <c r="P13" s="25">
        <v>209</v>
      </c>
      <c r="Q13" s="63">
        <v>140</v>
      </c>
      <c r="R13" s="25">
        <v>99</v>
      </c>
      <c r="S13" s="25">
        <v>136</v>
      </c>
      <c r="T13" s="25">
        <v>231</v>
      </c>
      <c r="U13" s="25">
        <v>107</v>
      </c>
      <c r="V13" s="25">
        <v>227</v>
      </c>
      <c r="W13" s="25">
        <v>204</v>
      </c>
      <c r="X13" s="25">
        <v>161</v>
      </c>
      <c r="Y13" s="25">
        <v>201</v>
      </c>
      <c r="Z13" s="25">
        <v>99</v>
      </c>
      <c r="AA13" s="25">
        <v>2</v>
      </c>
      <c r="AB13" s="25">
        <v>52</v>
      </c>
      <c r="AC13" s="25">
        <v>317</v>
      </c>
      <c r="AD13" s="25">
        <v>371</v>
      </c>
      <c r="AE13" s="25">
        <v>330</v>
      </c>
      <c r="AF13" s="25">
        <v>461</v>
      </c>
      <c r="AG13" s="25">
        <v>281</v>
      </c>
      <c r="AH13" s="25">
        <v>132</v>
      </c>
      <c r="AI13" s="25">
        <v>40</v>
      </c>
      <c r="AJ13" s="25">
        <v>50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205</v>
      </c>
      <c r="BE13" s="25">
        <v>360</v>
      </c>
      <c r="BF13" s="25">
        <v>270</v>
      </c>
      <c r="BG13" s="25">
        <v>180</v>
      </c>
      <c r="BH13" s="25">
        <v>173</v>
      </c>
      <c r="BI13" s="25">
        <v>161</v>
      </c>
      <c r="BJ13" s="25">
        <v>333</v>
      </c>
      <c r="BK13" s="25">
        <v>212</v>
      </c>
      <c r="BL13" s="25">
        <v>156</v>
      </c>
      <c r="BM13" s="25">
        <v>143</v>
      </c>
      <c r="BN13" s="25">
        <v>148</v>
      </c>
      <c r="BO13" s="25">
        <v>128</v>
      </c>
      <c r="BP13" s="25">
        <v>85</v>
      </c>
      <c r="BQ13" s="25">
        <v>104</v>
      </c>
      <c r="BR13" s="25">
        <v>120</v>
      </c>
      <c r="BS13" s="25">
        <v>130</v>
      </c>
      <c r="BT13" s="25">
        <v>184</v>
      </c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0.99758668868284006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238</v>
      </c>
      <c r="K14" s="41">
        <v>175</v>
      </c>
      <c r="L14" s="41">
        <v>75</v>
      </c>
      <c r="M14" s="41">
        <v>143</v>
      </c>
      <c r="N14" s="41">
        <v>98</v>
      </c>
      <c r="O14" s="41">
        <v>187</v>
      </c>
      <c r="P14" s="41">
        <v>209</v>
      </c>
      <c r="Q14" s="64">
        <v>140</v>
      </c>
      <c r="R14" s="41">
        <v>99</v>
      </c>
      <c r="S14" s="41">
        <v>136</v>
      </c>
      <c r="T14" s="41">
        <v>231</v>
      </c>
      <c r="U14" s="41">
        <v>107</v>
      </c>
      <c r="V14" s="41">
        <v>227</v>
      </c>
      <c r="W14" s="41">
        <v>204</v>
      </c>
      <c r="X14" s="41">
        <v>162</v>
      </c>
      <c r="Y14" s="41">
        <v>202</v>
      </c>
      <c r="Z14" s="41">
        <v>100</v>
      </c>
      <c r="AA14" s="41">
        <v>2</v>
      </c>
      <c r="AB14" s="41">
        <v>52</v>
      </c>
      <c r="AC14" s="41">
        <v>318</v>
      </c>
      <c r="AD14" s="41">
        <v>372</v>
      </c>
      <c r="AE14" s="41">
        <v>330</v>
      </c>
      <c r="AF14" s="41">
        <v>462</v>
      </c>
      <c r="AG14" s="41">
        <v>281</v>
      </c>
      <c r="AH14" s="41">
        <v>132</v>
      </c>
      <c r="AI14" s="41">
        <v>40</v>
      </c>
      <c r="AJ14" s="41">
        <v>50</v>
      </c>
      <c r="AK14" s="41">
        <v>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206</v>
      </c>
      <c r="BE14" s="41">
        <v>363</v>
      </c>
      <c r="BF14" s="41">
        <v>270</v>
      </c>
      <c r="BG14" s="41">
        <v>180</v>
      </c>
      <c r="BH14" s="41">
        <v>174</v>
      </c>
      <c r="BI14" s="41">
        <v>161</v>
      </c>
      <c r="BJ14" s="41">
        <v>333</v>
      </c>
      <c r="BK14" s="41">
        <v>212</v>
      </c>
      <c r="BL14" s="41">
        <v>157</v>
      </c>
      <c r="BM14" s="41">
        <v>143</v>
      </c>
      <c r="BN14" s="41">
        <v>148</v>
      </c>
      <c r="BO14" s="41">
        <v>128</v>
      </c>
      <c r="BP14" s="41">
        <v>85</v>
      </c>
      <c r="BQ14" s="41">
        <v>105</v>
      </c>
      <c r="BR14" s="41">
        <v>120</v>
      </c>
      <c r="BS14" s="41">
        <v>130</v>
      </c>
      <c r="BT14" s="41">
        <v>186</v>
      </c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93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234</v>
      </c>
      <c r="K19" s="25">
        <v>261</v>
      </c>
      <c r="L19" s="25">
        <v>95</v>
      </c>
      <c r="M19" s="25">
        <v>123</v>
      </c>
      <c r="N19" s="25">
        <v>111</v>
      </c>
      <c r="O19" s="25">
        <v>174</v>
      </c>
      <c r="P19" s="25">
        <v>156</v>
      </c>
      <c r="Q19" s="63">
        <v>204</v>
      </c>
      <c r="R19" s="25">
        <v>115</v>
      </c>
      <c r="S19" s="25">
        <v>111</v>
      </c>
      <c r="T19" s="25">
        <v>221</v>
      </c>
      <c r="U19" s="25">
        <v>116</v>
      </c>
      <c r="V19" s="25">
        <v>143</v>
      </c>
      <c r="W19" s="25">
        <v>126</v>
      </c>
      <c r="X19" s="25">
        <v>309</v>
      </c>
      <c r="Y19" s="25">
        <v>158</v>
      </c>
      <c r="Z19" s="25">
        <v>141</v>
      </c>
      <c r="AA19" s="25">
        <v>25</v>
      </c>
      <c r="AB19" s="25">
        <v>99</v>
      </c>
      <c r="AC19" s="25">
        <v>114</v>
      </c>
      <c r="AD19" s="25">
        <v>314</v>
      </c>
      <c r="AE19" s="25">
        <v>428</v>
      </c>
      <c r="AF19" s="25">
        <v>151</v>
      </c>
      <c r="AG19" s="25">
        <v>312</v>
      </c>
      <c r="AH19" s="25">
        <v>95</v>
      </c>
      <c r="AI19" s="25">
        <v>303</v>
      </c>
      <c r="AJ19" s="25">
        <v>283</v>
      </c>
      <c r="AK19" s="25">
        <v>47</v>
      </c>
      <c r="AL19" s="25">
        <v>0</v>
      </c>
      <c r="AM19" s="25">
        <v>10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261</v>
      </c>
      <c r="BF19" s="25">
        <v>382</v>
      </c>
      <c r="BG19" s="25">
        <v>243</v>
      </c>
      <c r="BH19" s="25">
        <v>165</v>
      </c>
      <c r="BI19" s="25">
        <v>171</v>
      </c>
      <c r="BJ19" s="25">
        <v>126</v>
      </c>
      <c r="BK19" s="25">
        <v>374</v>
      </c>
      <c r="BL19" s="25">
        <v>217</v>
      </c>
      <c r="BM19" s="25">
        <v>129</v>
      </c>
      <c r="BN19" s="25">
        <v>124</v>
      </c>
      <c r="BO19" s="25">
        <v>194</v>
      </c>
      <c r="BP19" s="25">
        <v>86</v>
      </c>
      <c r="BQ19" s="25">
        <v>96</v>
      </c>
      <c r="BR19" s="25">
        <v>55</v>
      </c>
      <c r="BS19" s="25">
        <v>160</v>
      </c>
      <c r="BT19" s="25">
        <v>124</v>
      </c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234</v>
      </c>
      <c r="K20" s="41">
        <v>261</v>
      </c>
      <c r="L20" s="41">
        <v>95</v>
      </c>
      <c r="M20" s="41">
        <v>123</v>
      </c>
      <c r="N20" s="41">
        <v>111</v>
      </c>
      <c r="O20" s="41">
        <v>174</v>
      </c>
      <c r="P20" s="41">
        <v>156</v>
      </c>
      <c r="Q20" s="64">
        <v>204</v>
      </c>
      <c r="R20" s="41">
        <v>115</v>
      </c>
      <c r="S20" s="41">
        <v>111</v>
      </c>
      <c r="T20" s="41">
        <v>221</v>
      </c>
      <c r="U20" s="41">
        <v>116</v>
      </c>
      <c r="V20" s="41">
        <v>143</v>
      </c>
      <c r="W20" s="41">
        <v>126</v>
      </c>
      <c r="X20" s="41">
        <v>309</v>
      </c>
      <c r="Y20" s="41">
        <v>158</v>
      </c>
      <c r="Z20" s="41">
        <v>141</v>
      </c>
      <c r="AA20" s="41">
        <v>25</v>
      </c>
      <c r="AB20" s="41">
        <v>99</v>
      </c>
      <c r="AC20" s="41">
        <v>114</v>
      </c>
      <c r="AD20" s="41">
        <v>314</v>
      </c>
      <c r="AE20" s="41">
        <v>428</v>
      </c>
      <c r="AF20" s="41">
        <v>151</v>
      </c>
      <c r="AG20" s="41">
        <v>312</v>
      </c>
      <c r="AH20" s="41">
        <v>95</v>
      </c>
      <c r="AI20" s="41">
        <v>303</v>
      </c>
      <c r="AJ20" s="41">
        <v>283</v>
      </c>
      <c r="AK20" s="41">
        <v>47</v>
      </c>
      <c r="AL20" s="41">
        <v>0</v>
      </c>
      <c r="AM20" s="41">
        <v>10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261</v>
      </c>
      <c r="BF20" s="41">
        <v>382</v>
      </c>
      <c r="BG20" s="41">
        <v>243</v>
      </c>
      <c r="BH20" s="41">
        <v>165</v>
      </c>
      <c r="BI20" s="41">
        <v>171</v>
      </c>
      <c r="BJ20" s="41">
        <v>126</v>
      </c>
      <c r="BK20" s="41">
        <v>374</v>
      </c>
      <c r="BL20" s="41">
        <v>217</v>
      </c>
      <c r="BM20" s="41">
        <v>129</v>
      </c>
      <c r="BN20" s="41">
        <v>124</v>
      </c>
      <c r="BO20" s="41">
        <v>194</v>
      </c>
      <c r="BP20" s="41">
        <v>86</v>
      </c>
      <c r="BQ20" s="41">
        <v>96</v>
      </c>
      <c r="BR20" s="41">
        <v>55</v>
      </c>
      <c r="BS20" s="41">
        <v>160</v>
      </c>
      <c r="BT20" s="41">
        <v>124</v>
      </c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65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411</v>
      </c>
      <c r="K22" s="25">
        <v>411</v>
      </c>
      <c r="L22" s="25">
        <v>398</v>
      </c>
      <c r="M22" s="25">
        <v>289</v>
      </c>
      <c r="N22" s="25">
        <v>314</v>
      </c>
      <c r="O22" s="25">
        <v>348</v>
      </c>
      <c r="P22" s="25">
        <v>381</v>
      </c>
      <c r="Q22" s="63">
        <v>479</v>
      </c>
      <c r="R22" s="25">
        <v>354</v>
      </c>
      <c r="S22" s="25">
        <v>309</v>
      </c>
      <c r="T22" s="25">
        <v>387</v>
      </c>
      <c r="U22" s="25">
        <v>401</v>
      </c>
      <c r="V22" s="25">
        <v>405</v>
      </c>
      <c r="W22" s="25">
        <v>298</v>
      </c>
      <c r="X22" s="25">
        <v>478</v>
      </c>
      <c r="Y22" s="25">
        <v>349</v>
      </c>
      <c r="Z22" s="25">
        <v>347</v>
      </c>
      <c r="AA22" s="25">
        <v>333</v>
      </c>
      <c r="AB22" s="25">
        <v>338</v>
      </c>
      <c r="AC22" s="25">
        <v>353</v>
      </c>
      <c r="AD22" s="25">
        <v>535</v>
      </c>
      <c r="AE22" s="25">
        <v>812</v>
      </c>
      <c r="AF22" s="25">
        <v>536</v>
      </c>
      <c r="AG22" s="25">
        <v>645</v>
      </c>
      <c r="AH22" s="25">
        <v>660</v>
      </c>
      <c r="AI22" s="25">
        <v>741</v>
      </c>
      <c r="AJ22" s="25">
        <v>643</v>
      </c>
      <c r="AK22" s="25">
        <v>345</v>
      </c>
      <c r="AL22" s="25">
        <v>345</v>
      </c>
      <c r="AM22" s="25">
        <v>177</v>
      </c>
      <c r="AN22" s="25">
        <v>109</v>
      </c>
      <c r="AO22" s="25">
        <v>90</v>
      </c>
      <c r="AP22" s="25">
        <v>66</v>
      </c>
      <c r="AQ22" s="25">
        <v>55</v>
      </c>
      <c r="AR22" s="25">
        <v>55</v>
      </c>
      <c r="AS22" s="25">
        <v>55</v>
      </c>
      <c r="AT22" s="25">
        <v>55</v>
      </c>
      <c r="AU22" s="25">
        <v>55</v>
      </c>
      <c r="AV22" s="25">
        <v>55</v>
      </c>
      <c r="AW22" s="25">
        <v>55</v>
      </c>
      <c r="AX22" s="25">
        <v>55</v>
      </c>
      <c r="AY22" s="25">
        <v>55</v>
      </c>
      <c r="AZ22" s="25">
        <v>55</v>
      </c>
      <c r="BA22" s="25">
        <v>55</v>
      </c>
      <c r="BB22" s="25">
        <v>55</v>
      </c>
      <c r="BC22" s="25">
        <v>55</v>
      </c>
      <c r="BD22" s="25">
        <v>50</v>
      </c>
      <c r="BE22" s="25">
        <v>308</v>
      </c>
      <c r="BF22" s="25">
        <v>688</v>
      </c>
      <c r="BG22" s="25">
        <v>591</v>
      </c>
      <c r="BH22" s="25">
        <v>554</v>
      </c>
      <c r="BI22" s="25">
        <v>457</v>
      </c>
      <c r="BJ22" s="25">
        <v>394</v>
      </c>
      <c r="BK22" s="25">
        <v>614</v>
      </c>
      <c r="BL22" s="25">
        <v>668</v>
      </c>
      <c r="BM22" s="25">
        <v>420</v>
      </c>
      <c r="BN22" s="25">
        <v>376</v>
      </c>
      <c r="BO22" s="25">
        <v>414</v>
      </c>
      <c r="BP22" s="25">
        <v>388</v>
      </c>
      <c r="BQ22" s="25">
        <v>310</v>
      </c>
      <c r="BR22" s="25">
        <v>228</v>
      </c>
      <c r="BS22" s="25">
        <v>292</v>
      </c>
      <c r="BT22" s="25">
        <v>256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411</v>
      </c>
      <c r="K23" s="41">
        <v>411</v>
      </c>
      <c r="L23" s="41">
        <v>398</v>
      </c>
      <c r="M23" s="41">
        <v>289</v>
      </c>
      <c r="N23" s="41">
        <v>314</v>
      </c>
      <c r="O23" s="41">
        <v>348</v>
      </c>
      <c r="P23" s="41">
        <v>381</v>
      </c>
      <c r="Q23" s="64">
        <v>479</v>
      </c>
      <c r="R23" s="41">
        <v>354</v>
      </c>
      <c r="S23" s="41">
        <v>309</v>
      </c>
      <c r="T23" s="41">
        <v>387</v>
      </c>
      <c r="U23" s="41">
        <v>401</v>
      </c>
      <c r="V23" s="41">
        <v>405</v>
      </c>
      <c r="W23" s="41">
        <v>298</v>
      </c>
      <c r="X23" s="41">
        <v>478</v>
      </c>
      <c r="Y23" s="41">
        <v>349</v>
      </c>
      <c r="Z23" s="41">
        <v>347</v>
      </c>
      <c r="AA23" s="41">
        <v>333</v>
      </c>
      <c r="AB23" s="41">
        <v>338</v>
      </c>
      <c r="AC23" s="41">
        <v>353</v>
      </c>
      <c r="AD23" s="41">
        <v>535</v>
      </c>
      <c r="AE23" s="41">
        <v>812</v>
      </c>
      <c r="AF23" s="41">
        <v>536</v>
      </c>
      <c r="AG23" s="41">
        <v>645</v>
      </c>
      <c r="AH23" s="41">
        <v>660</v>
      </c>
      <c r="AI23" s="41">
        <v>741</v>
      </c>
      <c r="AJ23" s="41">
        <v>643</v>
      </c>
      <c r="AK23" s="41">
        <v>345</v>
      </c>
      <c r="AL23" s="41">
        <v>345</v>
      </c>
      <c r="AM23" s="41">
        <v>177</v>
      </c>
      <c r="AN23" s="41">
        <v>109</v>
      </c>
      <c r="AO23" s="41">
        <v>90</v>
      </c>
      <c r="AP23" s="41">
        <v>66</v>
      </c>
      <c r="AQ23" s="41">
        <v>55</v>
      </c>
      <c r="AR23" s="41">
        <v>55</v>
      </c>
      <c r="AS23" s="41">
        <v>55</v>
      </c>
      <c r="AT23" s="41">
        <v>55</v>
      </c>
      <c r="AU23" s="41">
        <v>55</v>
      </c>
      <c r="AV23" s="41">
        <v>55</v>
      </c>
      <c r="AW23" s="41">
        <v>55</v>
      </c>
      <c r="AX23" s="41">
        <v>55</v>
      </c>
      <c r="AY23" s="41">
        <v>55</v>
      </c>
      <c r="AZ23" s="41">
        <v>55</v>
      </c>
      <c r="BA23" s="41">
        <v>55</v>
      </c>
      <c r="BB23" s="41">
        <v>55</v>
      </c>
      <c r="BC23" s="41">
        <v>55</v>
      </c>
      <c r="BD23" s="41">
        <v>50</v>
      </c>
      <c r="BE23" s="41">
        <v>308</v>
      </c>
      <c r="BF23" s="41">
        <v>688</v>
      </c>
      <c r="BG23" s="41">
        <v>591</v>
      </c>
      <c r="BH23" s="41">
        <v>554</v>
      </c>
      <c r="BI23" s="41">
        <v>457</v>
      </c>
      <c r="BJ23" s="41">
        <v>394</v>
      </c>
      <c r="BK23" s="41">
        <v>614</v>
      </c>
      <c r="BL23" s="41">
        <v>668</v>
      </c>
      <c r="BM23" s="41">
        <v>420</v>
      </c>
      <c r="BN23" s="41">
        <v>376</v>
      </c>
      <c r="BO23" s="41">
        <v>414</v>
      </c>
      <c r="BP23" s="41">
        <v>388</v>
      </c>
      <c r="BQ23" s="41">
        <v>310</v>
      </c>
      <c r="BR23" s="41">
        <v>228</v>
      </c>
      <c r="BS23" s="41">
        <v>292</v>
      </c>
      <c r="BT23" s="41">
        <v>256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276</v>
      </c>
      <c r="K25" s="25">
        <v>261</v>
      </c>
      <c r="L25" s="25">
        <v>108</v>
      </c>
      <c r="M25" s="25">
        <v>232</v>
      </c>
      <c r="N25" s="25">
        <v>86</v>
      </c>
      <c r="O25" s="25">
        <v>140</v>
      </c>
      <c r="P25" s="25">
        <v>122</v>
      </c>
      <c r="Q25" s="25">
        <v>106</v>
      </c>
      <c r="R25" s="25">
        <v>240</v>
      </c>
      <c r="S25" s="25">
        <v>156</v>
      </c>
      <c r="T25" s="25">
        <v>143</v>
      </c>
      <c r="U25" s="25">
        <v>102</v>
      </c>
      <c r="V25" s="25">
        <v>137</v>
      </c>
      <c r="W25" s="25">
        <v>233</v>
      </c>
      <c r="X25" s="25">
        <v>129</v>
      </c>
      <c r="Y25" s="25">
        <v>287</v>
      </c>
      <c r="Z25" s="25">
        <v>143</v>
      </c>
      <c r="AA25" s="25">
        <v>39</v>
      </c>
      <c r="AB25" s="25">
        <v>94</v>
      </c>
      <c r="AC25" s="25">
        <v>99</v>
      </c>
      <c r="AD25" s="25">
        <v>132</v>
      </c>
      <c r="AE25" s="25">
        <v>151</v>
      </c>
      <c r="AF25" s="25">
        <v>427</v>
      </c>
      <c r="AG25" s="25">
        <v>196</v>
      </c>
      <c r="AH25" s="25">
        <v>80</v>
      </c>
      <c r="AI25" s="25">
        <v>222</v>
      </c>
      <c r="AJ25" s="25">
        <v>381</v>
      </c>
      <c r="AK25" s="25">
        <v>324</v>
      </c>
      <c r="AL25" s="25">
        <v>0</v>
      </c>
      <c r="AM25" s="25">
        <v>178</v>
      </c>
      <c r="AN25" s="25">
        <v>68</v>
      </c>
      <c r="AO25" s="25">
        <v>19</v>
      </c>
      <c r="AP25" s="25">
        <v>24</v>
      </c>
      <c r="AQ25" s="25">
        <v>11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1</v>
      </c>
      <c r="BE25" s="25">
        <v>3</v>
      </c>
      <c r="BF25" s="25">
        <v>2</v>
      </c>
      <c r="BG25" s="25">
        <v>340</v>
      </c>
      <c r="BH25" s="25">
        <v>202</v>
      </c>
      <c r="BI25" s="25">
        <v>268</v>
      </c>
      <c r="BJ25" s="25">
        <v>189</v>
      </c>
      <c r="BK25" s="25">
        <v>154</v>
      </c>
      <c r="BL25" s="25">
        <v>161</v>
      </c>
      <c r="BM25" s="25">
        <v>377</v>
      </c>
      <c r="BN25" s="25">
        <v>168</v>
      </c>
      <c r="BO25" s="25">
        <v>156</v>
      </c>
      <c r="BP25" s="25">
        <v>112</v>
      </c>
      <c r="BQ25" s="25">
        <v>174</v>
      </c>
      <c r="BR25" s="25">
        <v>137</v>
      </c>
      <c r="BS25" s="25">
        <v>94</v>
      </c>
      <c r="BT25" s="25">
        <v>160</v>
      </c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276</v>
      </c>
      <c r="K26" s="41">
        <v>261</v>
      </c>
      <c r="L26" s="41">
        <v>108</v>
      </c>
      <c r="M26" s="41">
        <v>232</v>
      </c>
      <c r="N26" s="41">
        <v>86</v>
      </c>
      <c r="O26" s="41">
        <v>140</v>
      </c>
      <c r="P26" s="41">
        <v>122</v>
      </c>
      <c r="Q26" s="41">
        <v>106</v>
      </c>
      <c r="R26" s="41">
        <v>240</v>
      </c>
      <c r="S26" s="41">
        <v>156</v>
      </c>
      <c r="T26" s="41">
        <v>143</v>
      </c>
      <c r="U26" s="41">
        <v>102</v>
      </c>
      <c r="V26" s="41">
        <v>137</v>
      </c>
      <c r="W26" s="41">
        <v>233</v>
      </c>
      <c r="X26" s="41">
        <v>129</v>
      </c>
      <c r="Y26" s="41">
        <v>287</v>
      </c>
      <c r="Z26" s="41">
        <v>143</v>
      </c>
      <c r="AA26" s="41">
        <v>39</v>
      </c>
      <c r="AB26" s="41">
        <v>94</v>
      </c>
      <c r="AC26" s="41">
        <v>99</v>
      </c>
      <c r="AD26" s="41">
        <v>132</v>
      </c>
      <c r="AE26" s="41">
        <v>151</v>
      </c>
      <c r="AF26" s="41">
        <v>427</v>
      </c>
      <c r="AG26" s="41">
        <v>196</v>
      </c>
      <c r="AH26" s="41">
        <v>80</v>
      </c>
      <c r="AI26" s="41">
        <v>222</v>
      </c>
      <c r="AJ26" s="41">
        <v>381</v>
      </c>
      <c r="AK26" s="41">
        <v>324</v>
      </c>
      <c r="AL26" s="41">
        <v>0</v>
      </c>
      <c r="AM26" s="41">
        <v>178</v>
      </c>
      <c r="AN26" s="41">
        <v>68</v>
      </c>
      <c r="AO26" s="41">
        <v>19</v>
      </c>
      <c r="AP26" s="41">
        <v>24</v>
      </c>
      <c r="AQ26" s="41">
        <v>11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1</v>
      </c>
      <c r="BE26" s="41">
        <v>3</v>
      </c>
      <c r="BF26" s="41">
        <v>2</v>
      </c>
      <c r="BG26" s="41">
        <v>340</v>
      </c>
      <c r="BH26" s="41">
        <v>202</v>
      </c>
      <c r="BI26" s="41">
        <v>268</v>
      </c>
      <c r="BJ26" s="41">
        <v>189</v>
      </c>
      <c r="BK26" s="41">
        <v>154</v>
      </c>
      <c r="BL26" s="41">
        <v>161</v>
      </c>
      <c r="BM26" s="41">
        <v>377</v>
      </c>
      <c r="BN26" s="41">
        <v>168</v>
      </c>
      <c r="BO26" s="41">
        <v>156</v>
      </c>
      <c r="BP26" s="41">
        <v>112</v>
      </c>
      <c r="BQ26" s="41">
        <v>174</v>
      </c>
      <c r="BR26" s="41">
        <v>137</v>
      </c>
      <c r="BS26" s="41">
        <v>94</v>
      </c>
      <c r="BT26" s="41">
        <v>160</v>
      </c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834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254" priority="16" operator="greaterThan">
      <formula>95%</formula>
    </cfRule>
    <cfRule type="cellIs" dxfId="253" priority="17" operator="greaterThanOrEqual">
      <formula>90%</formula>
    </cfRule>
    <cfRule type="cellIs" dxfId="252" priority="18" operator="lessThan">
      <formula>89.99%</formula>
    </cfRule>
  </conditionalFormatting>
  <conditionalFormatting sqref="CI13">
    <cfRule type="cellIs" dxfId="251" priority="13" operator="greaterThan">
      <formula>95%</formula>
    </cfRule>
    <cfRule type="cellIs" dxfId="250" priority="14" operator="greaterThanOrEqual">
      <formula>90%</formula>
    </cfRule>
    <cfRule type="cellIs" dxfId="249" priority="15" operator="lessThan">
      <formula>89.99%</formula>
    </cfRule>
  </conditionalFormatting>
  <conditionalFormatting sqref="CI16">
    <cfRule type="cellIs" dxfId="248" priority="10" operator="greaterThan">
      <formula>95%</formula>
    </cfRule>
    <cfRule type="cellIs" dxfId="247" priority="11" operator="greaterThanOrEqual">
      <formula>90%</formula>
    </cfRule>
    <cfRule type="cellIs" dxfId="246" priority="12" operator="lessThan">
      <formula>89.99%</formula>
    </cfRule>
  </conditionalFormatting>
  <conditionalFormatting sqref="CI19">
    <cfRule type="cellIs" dxfId="245" priority="7" operator="greaterThan">
      <formula>95%</formula>
    </cfRule>
    <cfRule type="cellIs" dxfId="244" priority="8" operator="greaterThanOrEqual">
      <formula>90%</formula>
    </cfRule>
    <cfRule type="cellIs" dxfId="243" priority="9" operator="lessThan">
      <formula>89.99%</formula>
    </cfRule>
  </conditionalFormatting>
  <conditionalFormatting sqref="CI22">
    <cfRule type="cellIs" dxfId="242" priority="2" operator="greaterThanOrEqual">
      <formula>100%</formula>
    </cfRule>
    <cfRule type="cellIs" dxfId="241" priority="3" operator="lessThan">
      <formula>99.99%</formula>
    </cfRule>
  </conditionalFormatting>
  <conditionalFormatting sqref="CI25">
    <cfRule type="cellIs" dxfId="240" priority="4" operator="greaterThan">
      <formula>95%</formula>
    </cfRule>
    <cfRule type="cellIs" dxfId="239" priority="5" operator="greaterThanOrEqual">
      <formula>90%</formula>
    </cfRule>
    <cfRule type="cellIs" dxfId="238" priority="6" operator="lessThan">
      <formula>89.99%</formula>
    </cfRule>
  </conditionalFormatting>
  <dataValidations count="1">
    <dataValidation showDropDown="1" showInputMessage="1" showErrorMessage="1" sqref="C21 G19:G23 G10:G11 G16:G17 G13:G14 G25:G26" xr:uid="{093B3C66-A4B7-493E-8849-400F26AD1A09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A1BFC-9142-44A5-8CB0-4CF99AF103F5}">
  <sheetPr>
    <tabColor theme="5"/>
  </sheetPr>
  <dimension ref="A1:CU48"/>
  <sheetViews>
    <sheetView showGridLines="0" topLeftCell="B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17</v>
      </c>
      <c r="F2" s="138" t="s">
        <v>70</v>
      </c>
      <c r="G2" s="138"/>
      <c r="H2" s="22">
        <v>301751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27</v>
      </c>
      <c r="K10" s="25">
        <v>30</v>
      </c>
      <c r="L10" s="25">
        <v>18</v>
      </c>
      <c r="M10" s="25">
        <v>26</v>
      </c>
      <c r="N10" s="25">
        <v>22</v>
      </c>
      <c r="O10" s="25">
        <v>30</v>
      </c>
      <c r="P10" s="25">
        <v>25</v>
      </c>
      <c r="Q10" s="25">
        <v>21</v>
      </c>
      <c r="R10" s="25">
        <v>20</v>
      </c>
      <c r="S10" s="25">
        <v>33</v>
      </c>
      <c r="T10" s="25">
        <v>34</v>
      </c>
      <c r="U10" s="25">
        <v>26</v>
      </c>
      <c r="V10" s="25">
        <v>35</v>
      </c>
      <c r="W10" s="25">
        <v>37</v>
      </c>
      <c r="X10" s="25">
        <v>29</v>
      </c>
      <c r="Y10" s="25">
        <v>33</v>
      </c>
      <c r="Z10" s="25">
        <v>23</v>
      </c>
      <c r="AA10" s="25">
        <v>7</v>
      </c>
      <c r="AB10" s="25">
        <v>20</v>
      </c>
      <c r="AC10" s="25">
        <v>65</v>
      </c>
      <c r="AD10" s="25">
        <v>63</v>
      </c>
      <c r="AE10" s="25">
        <v>58</v>
      </c>
      <c r="AF10" s="25">
        <v>60</v>
      </c>
      <c r="AG10" s="25">
        <v>83</v>
      </c>
      <c r="AH10" s="25">
        <v>31</v>
      </c>
      <c r="AI10" s="25">
        <v>15</v>
      </c>
      <c r="AJ10" s="25">
        <v>25</v>
      </c>
      <c r="AK10" s="25">
        <v>27</v>
      </c>
      <c r="AL10" s="25">
        <v>2</v>
      </c>
      <c r="AM10" s="25">
        <v>6</v>
      </c>
      <c r="AN10" s="25">
        <v>9</v>
      </c>
      <c r="AO10" s="25">
        <v>8</v>
      </c>
      <c r="AP10" s="25">
        <v>7</v>
      </c>
      <c r="AQ10" s="25">
        <v>2</v>
      </c>
      <c r="AR10" s="25">
        <v>5</v>
      </c>
      <c r="AS10" s="25">
        <v>6</v>
      </c>
      <c r="AT10" s="25">
        <v>3</v>
      </c>
      <c r="AU10" s="25">
        <v>8</v>
      </c>
      <c r="AV10" s="25">
        <v>7</v>
      </c>
      <c r="AW10" s="25">
        <v>7</v>
      </c>
      <c r="AX10" s="25">
        <v>9</v>
      </c>
      <c r="AY10" s="25">
        <v>5</v>
      </c>
      <c r="AZ10" s="25">
        <v>0</v>
      </c>
      <c r="BA10" s="25">
        <v>0</v>
      </c>
      <c r="BB10" s="25">
        <v>0</v>
      </c>
      <c r="BC10" s="25">
        <v>0</v>
      </c>
      <c r="BD10" s="25">
        <v>44</v>
      </c>
      <c r="BE10" s="25">
        <v>43</v>
      </c>
      <c r="BF10" s="25">
        <v>30</v>
      </c>
      <c r="BG10" s="25">
        <v>32</v>
      </c>
      <c r="BH10" s="25">
        <v>28</v>
      </c>
      <c r="BI10" s="25">
        <v>35</v>
      </c>
      <c r="BJ10" s="25">
        <v>32</v>
      </c>
      <c r="BK10" s="25">
        <v>35</v>
      </c>
      <c r="BL10" s="25">
        <v>36</v>
      </c>
      <c r="BM10" s="25">
        <v>31</v>
      </c>
      <c r="BN10" s="25">
        <v>31</v>
      </c>
      <c r="BO10" s="25">
        <v>27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27</v>
      </c>
      <c r="K11" s="41">
        <v>30</v>
      </c>
      <c r="L11" s="41">
        <v>18</v>
      </c>
      <c r="M11" s="41">
        <v>26</v>
      </c>
      <c r="N11" s="41">
        <v>22</v>
      </c>
      <c r="O11" s="41">
        <v>30</v>
      </c>
      <c r="P11" s="41">
        <v>25</v>
      </c>
      <c r="Q11" s="41">
        <v>21</v>
      </c>
      <c r="R11" s="41">
        <v>20</v>
      </c>
      <c r="S11" s="41">
        <v>33</v>
      </c>
      <c r="T11" s="41">
        <v>34</v>
      </c>
      <c r="U11" s="41">
        <v>26</v>
      </c>
      <c r="V11" s="41">
        <v>35</v>
      </c>
      <c r="W11" s="41">
        <v>37</v>
      </c>
      <c r="X11" s="41">
        <v>29</v>
      </c>
      <c r="Y11" s="41">
        <v>33</v>
      </c>
      <c r="Z11" s="41">
        <v>23</v>
      </c>
      <c r="AA11" s="41">
        <v>7</v>
      </c>
      <c r="AB11" s="41">
        <v>20</v>
      </c>
      <c r="AC11" s="41">
        <v>65</v>
      </c>
      <c r="AD11" s="41">
        <v>63</v>
      </c>
      <c r="AE11" s="41">
        <v>58</v>
      </c>
      <c r="AF11" s="41">
        <v>60</v>
      </c>
      <c r="AG11" s="41">
        <v>83</v>
      </c>
      <c r="AH11" s="41">
        <v>31</v>
      </c>
      <c r="AI11" s="41">
        <v>15</v>
      </c>
      <c r="AJ11" s="41">
        <v>25</v>
      </c>
      <c r="AK11" s="41">
        <v>27</v>
      </c>
      <c r="AL11" s="41">
        <v>2</v>
      </c>
      <c r="AM11" s="41">
        <v>6</v>
      </c>
      <c r="AN11" s="41">
        <v>9</v>
      </c>
      <c r="AO11" s="41">
        <v>8</v>
      </c>
      <c r="AP11" s="41">
        <v>7</v>
      </c>
      <c r="AQ11" s="41">
        <v>2</v>
      </c>
      <c r="AR11" s="41">
        <v>5</v>
      </c>
      <c r="AS11" s="41">
        <v>6</v>
      </c>
      <c r="AT11" s="41">
        <v>3</v>
      </c>
      <c r="AU11" s="41">
        <v>8</v>
      </c>
      <c r="AV11" s="41">
        <v>7</v>
      </c>
      <c r="AW11" s="41">
        <v>7</v>
      </c>
      <c r="AX11" s="41">
        <v>9</v>
      </c>
      <c r="AY11" s="41">
        <v>5</v>
      </c>
      <c r="AZ11" s="41">
        <v>0</v>
      </c>
      <c r="BA11" s="41">
        <v>0</v>
      </c>
      <c r="BB11" s="41">
        <v>0</v>
      </c>
      <c r="BC11" s="41">
        <v>0</v>
      </c>
      <c r="BD11" s="41">
        <v>44</v>
      </c>
      <c r="BE11" s="41">
        <v>43</v>
      </c>
      <c r="BF11" s="41">
        <v>30</v>
      </c>
      <c r="BG11" s="41">
        <v>32</v>
      </c>
      <c r="BH11" s="41">
        <v>28</v>
      </c>
      <c r="BI11" s="41">
        <v>35</v>
      </c>
      <c r="BJ11" s="41">
        <v>32</v>
      </c>
      <c r="BK11" s="41">
        <v>35</v>
      </c>
      <c r="BL11" s="41">
        <v>36</v>
      </c>
      <c r="BM11" s="41">
        <v>31</v>
      </c>
      <c r="BN11" s="41">
        <v>31</v>
      </c>
      <c r="BO11" s="41">
        <v>27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266</v>
      </c>
      <c r="K13" s="25">
        <v>293</v>
      </c>
      <c r="L13" s="25">
        <v>178</v>
      </c>
      <c r="M13" s="25">
        <v>256</v>
      </c>
      <c r="N13" s="25">
        <v>215</v>
      </c>
      <c r="O13" s="25">
        <v>289</v>
      </c>
      <c r="P13" s="25">
        <v>250</v>
      </c>
      <c r="Q13" s="25">
        <v>199</v>
      </c>
      <c r="R13" s="25">
        <v>191</v>
      </c>
      <c r="S13" s="25">
        <v>328</v>
      </c>
      <c r="T13" s="25">
        <v>329</v>
      </c>
      <c r="U13" s="25">
        <v>257</v>
      </c>
      <c r="V13" s="25">
        <v>346</v>
      </c>
      <c r="W13" s="25">
        <v>363</v>
      </c>
      <c r="X13" s="25">
        <v>286</v>
      </c>
      <c r="Y13" s="25">
        <v>328</v>
      </c>
      <c r="Z13" s="25">
        <v>223</v>
      </c>
      <c r="AA13" s="25">
        <v>69</v>
      </c>
      <c r="AB13" s="25">
        <v>194</v>
      </c>
      <c r="AC13" s="25">
        <v>643</v>
      </c>
      <c r="AD13" s="25">
        <v>626</v>
      </c>
      <c r="AE13" s="25">
        <v>571</v>
      </c>
      <c r="AF13" s="25">
        <v>586</v>
      </c>
      <c r="AG13" s="25">
        <v>821</v>
      </c>
      <c r="AH13" s="25">
        <v>296</v>
      </c>
      <c r="AI13" s="25">
        <v>141</v>
      </c>
      <c r="AJ13" s="25">
        <v>249</v>
      </c>
      <c r="AK13" s="25">
        <v>263</v>
      </c>
      <c r="AL13" s="25">
        <v>2</v>
      </c>
      <c r="AM13" s="25">
        <v>58</v>
      </c>
      <c r="AN13" s="25">
        <v>83</v>
      </c>
      <c r="AO13" s="25">
        <v>77</v>
      </c>
      <c r="AP13" s="25">
        <v>69</v>
      </c>
      <c r="AQ13" s="25">
        <v>13</v>
      </c>
      <c r="AR13" s="25">
        <v>45</v>
      </c>
      <c r="AS13" s="25">
        <v>50</v>
      </c>
      <c r="AT13" s="25">
        <v>27</v>
      </c>
      <c r="AU13" s="25">
        <v>74</v>
      </c>
      <c r="AV13" s="25">
        <v>62</v>
      </c>
      <c r="AW13" s="25">
        <v>61</v>
      </c>
      <c r="AX13" s="25">
        <v>84</v>
      </c>
      <c r="AY13" s="25">
        <v>47</v>
      </c>
      <c r="AZ13" s="25">
        <v>0</v>
      </c>
      <c r="BA13" s="25">
        <v>0</v>
      </c>
      <c r="BB13" s="25">
        <v>0</v>
      </c>
      <c r="BC13" s="25">
        <v>0</v>
      </c>
      <c r="BD13" s="25">
        <v>437</v>
      </c>
      <c r="BE13" s="25">
        <v>421</v>
      </c>
      <c r="BF13" s="25">
        <v>293</v>
      </c>
      <c r="BG13" s="25">
        <v>318</v>
      </c>
      <c r="BH13" s="25">
        <v>278</v>
      </c>
      <c r="BI13" s="25">
        <v>341</v>
      </c>
      <c r="BJ13" s="25">
        <v>315</v>
      </c>
      <c r="BK13" s="25">
        <v>341</v>
      </c>
      <c r="BL13" s="25">
        <v>356</v>
      </c>
      <c r="BM13" s="25">
        <v>307</v>
      </c>
      <c r="BN13" s="25">
        <v>306</v>
      </c>
      <c r="BO13" s="25">
        <v>265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0.99466089466089469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266</v>
      </c>
      <c r="K14" s="41">
        <v>293</v>
      </c>
      <c r="L14" s="41">
        <v>179</v>
      </c>
      <c r="M14" s="41">
        <v>258</v>
      </c>
      <c r="N14" s="41">
        <v>217</v>
      </c>
      <c r="O14" s="41">
        <v>292</v>
      </c>
      <c r="P14" s="41">
        <v>250</v>
      </c>
      <c r="Q14" s="41">
        <v>202</v>
      </c>
      <c r="R14" s="41">
        <v>194</v>
      </c>
      <c r="S14" s="41">
        <v>330</v>
      </c>
      <c r="T14" s="41">
        <v>335</v>
      </c>
      <c r="U14" s="41">
        <v>260</v>
      </c>
      <c r="V14" s="41">
        <v>349</v>
      </c>
      <c r="W14" s="41">
        <v>364</v>
      </c>
      <c r="X14" s="41">
        <v>287</v>
      </c>
      <c r="Y14" s="41">
        <v>330</v>
      </c>
      <c r="Z14" s="41">
        <v>223</v>
      </c>
      <c r="AA14" s="41">
        <v>69</v>
      </c>
      <c r="AB14" s="41">
        <v>194</v>
      </c>
      <c r="AC14" s="41">
        <v>645</v>
      </c>
      <c r="AD14" s="41">
        <v>628</v>
      </c>
      <c r="AE14" s="41">
        <v>573</v>
      </c>
      <c r="AF14" s="41">
        <v>592</v>
      </c>
      <c r="AG14" s="41">
        <v>826</v>
      </c>
      <c r="AH14" s="41">
        <v>305</v>
      </c>
      <c r="AI14" s="41">
        <v>141</v>
      </c>
      <c r="AJ14" s="41">
        <v>249</v>
      </c>
      <c r="AK14" s="41">
        <v>263</v>
      </c>
      <c r="AL14" s="41">
        <v>2</v>
      </c>
      <c r="AM14" s="41">
        <v>59</v>
      </c>
      <c r="AN14" s="41">
        <v>83</v>
      </c>
      <c r="AO14" s="41">
        <v>77</v>
      </c>
      <c r="AP14" s="41">
        <v>69</v>
      </c>
      <c r="AQ14" s="41">
        <v>13</v>
      </c>
      <c r="AR14" s="41">
        <v>46</v>
      </c>
      <c r="AS14" s="41">
        <v>53</v>
      </c>
      <c r="AT14" s="41">
        <v>27</v>
      </c>
      <c r="AU14" s="41">
        <v>74</v>
      </c>
      <c r="AV14" s="41">
        <v>62</v>
      </c>
      <c r="AW14" s="41">
        <v>61</v>
      </c>
      <c r="AX14" s="41">
        <v>84</v>
      </c>
      <c r="AY14" s="41">
        <v>47</v>
      </c>
      <c r="AZ14" s="41">
        <v>0</v>
      </c>
      <c r="BA14" s="41">
        <v>0</v>
      </c>
      <c r="BB14" s="41">
        <v>0</v>
      </c>
      <c r="BC14" s="41">
        <v>0</v>
      </c>
      <c r="BD14" s="41">
        <v>438</v>
      </c>
      <c r="BE14" s="41">
        <v>424</v>
      </c>
      <c r="BF14" s="41">
        <v>295</v>
      </c>
      <c r="BG14" s="41">
        <v>319</v>
      </c>
      <c r="BH14" s="41">
        <v>278</v>
      </c>
      <c r="BI14" s="41">
        <v>341</v>
      </c>
      <c r="BJ14" s="41">
        <v>315</v>
      </c>
      <c r="BK14" s="41">
        <v>342</v>
      </c>
      <c r="BL14" s="41">
        <v>357</v>
      </c>
      <c r="BM14" s="41">
        <v>307</v>
      </c>
      <c r="BN14" s="41">
        <v>308</v>
      </c>
      <c r="BO14" s="41">
        <v>265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298</v>
      </c>
      <c r="K19" s="25">
        <v>228</v>
      </c>
      <c r="L19" s="25">
        <v>149</v>
      </c>
      <c r="M19" s="25">
        <v>313</v>
      </c>
      <c r="N19" s="25">
        <v>80</v>
      </c>
      <c r="O19" s="25">
        <v>398</v>
      </c>
      <c r="P19" s="25">
        <v>296</v>
      </c>
      <c r="Q19" s="25">
        <v>187</v>
      </c>
      <c r="R19" s="25">
        <v>263</v>
      </c>
      <c r="S19" s="25">
        <v>67</v>
      </c>
      <c r="T19" s="25">
        <v>457</v>
      </c>
      <c r="U19" s="25">
        <v>129</v>
      </c>
      <c r="V19" s="25">
        <v>472</v>
      </c>
      <c r="W19" s="25">
        <v>291</v>
      </c>
      <c r="X19" s="25">
        <v>434</v>
      </c>
      <c r="Y19" s="25">
        <v>201</v>
      </c>
      <c r="Z19" s="25">
        <v>185</v>
      </c>
      <c r="AA19" s="25">
        <v>230</v>
      </c>
      <c r="AB19" s="25">
        <v>59</v>
      </c>
      <c r="AC19" s="25">
        <v>370</v>
      </c>
      <c r="AD19" s="25">
        <v>476</v>
      </c>
      <c r="AE19" s="25">
        <v>923</v>
      </c>
      <c r="AF19" s="25">
        <v>352</v>
      </c>
      <c r="AG19" s="25">
        <v>312</v>
      </c>
      <c r="AH19" s="25">
        <v>0</v>
      </c>
      <c r="AI19" s="25">
        <v>919</v>
      </c>
      <c r="AJ19" s="25">
        <v>784</v>
      </c>
      <c r="AK19" s="25">
        <v>68</v>
      </c>
      <c r="AL19" s="25">
        <v>0</v>
      </c>
      <c r="AM19" s="25">
        <v>306</v>
      </c>
      <c r="AN19" s="25">
        <v>95</v>
      </c>
      <c r="AO19" s="25">
        <v>57</v>
      </c>
      <c r="AP19" s="25">
        <v>71</v>
      </c>
      <c r="AQ19" s="25">
        <v>5</v>
      </c>
      <c r="AR19" s="25">
        <v>71</v>
      </c>
      <c r="AS19" s="25">
        <v>59</v>
      </c>
      <c r="AT19" s="25">
        <v>9</v>
      </c>
      <c r="AU19" s="25">
        <v>62</v>
      </c>
      <c r="AV19" s="25">
        <v>77</v>
      </c>
      <c r="AW19" s="25">
        <v>45</v>
      </c>
      <c r="AX19" s="25">
        <v>110</v>
      </c>
      <c r="AY19" s="25">
        <v>0</v>
      </c>
      <c r="AZ19" s="25">
        <v>77</v>
      </c>
      <c r="BA19" s="25">
        <v>0</v>
      </c>
      <c r="BB19" s="25">
        <v>0</v>
      </c>
      <c r="BC19" s="25">
        <v>0</v>
      </c>
      <c r="BD19" s="25">
        <v>21</v>
      </c>
      <c r="BE19" s="25">
        <v>619</v>
      </c>
      <c r="BF19" s="25">
        <v>319</v>
      </c>
      <c r="BG19" s="25">
        <v>324</v>
      </c>
      <c r="BH19" s="25">
        <v>305</v>
      </c>
      <c r="BI19" s="25">
        <v>364</v>
      </c>
      <c r="BJ19" s="25">
        <v>126</v>
      </c>
      <c r="BK19" s="25">
        <v>467</v>
      </c>
      <c r="BL19" s="25">
        <v>352</v>
      </c>
      <c r="BM19" s="25">
        <v>335</v>
      </c>
      <c r="BN19" s="25">
        <v>239</v>
      </c>
      <c r="BO19" s="25">
        <v>385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298</v>
      </c>
      <c r="K20" s="41">
        <v>228</v>
      </c>
      <c r="L20" s="41">
        <v>149</v>
      </c>
      <c r="M20" s="41">
        <v>313</v>
      </c>
      <c r="N20" s="41">
        <v>80</v>
      </c>
      <c r="O20" s="41">
        <v>398</v>
      </c>
      <c r="P20" s="41">
        <v>296</v>
      </c>
      <c r="Q20" s="41">
        <v>187</v>
      </c>
      <c r="R20" s="41">
        <v>263</v>
      </c>
      <c r="S20" s="41">
        <v>67</v>
      </c>
      <c r="T20" s="41">
        <v>457</v>
      </c>
      <c r="U20" s="41">
        <v>129</v>
      </c>
      <c r="V20" s="41">
        <v>472</v>
      </c>
      <c r="W20" s="41">
        <v>291</v>
      </c>
      <c r="X20" s="41">
        <v>434</v>
      </c>
      <c r="Y20" s="41">
        <v>201</v>
      </c>
      <c r="Z20" s="41">
        <v>185</v>
      </c>
      <c r="AA20" s="41">
        <v>230</v>
      </c>
      <c r="AB20" s="41">
        <v>59</v>
      </c>
      <c r="AC20" s="41">
        <v>370</v>
      </c>
      <c r="AD20" s="41">
        <v>476</v>
      </c>
      <c r="AE20" s="41">
        <v>923</v>
      </c>
      <c r="AF20" s="41">
        <v>352</v>
      </c>
      <c r="AG20" s="41">
        <v>312</v>
      </c>
      <c r="AH20" s="41">
        <v>0</v>
      </c>
      <c r="AI20" s="41">
        <v>919</v>
      </c>
      <c r="AJ20" s="41">
        <v>784</v>
      </c>
      <c r="AK20" s="41">
        <v>68</v>
      </c>
      <c r="AL20" s="41">
        <v>0</v>
      </c>
      <c r="AM20" s="41">
        <v>306</v>
      </c>
      <c r="AN20" s="41">
        <v>95</v>
      </c>
      <c r="AO20" s="41">
        <v>57</v>
      </c>
      <c r="AP20" s="41">
        <v>71</v>
      </c>
      <c r="AQ20" s="41">
        <v>5</v>
      </c>
      <c r="AR20" s="41">
        <v>71</v>
      </c>
      <c r="AS20" s="41">
        <v>59</v>
      </c>
      <c r="AT20" s="41">
        <v>9</v>
      </c>
      <c r="AU20" s="41">
        <v>62</v>
      </c>
      <c r="AV20" s="41">
        <v>77</v>
      </c>
      <c r="AW20" s="41">
        <v>45</v>
      </c>
      <c r="AX20" s="41">
        <v>110</v>
      </c>
      <c r="AY20" s="41">
        <v>0</v>
      </c>
      <c r="AZ20" s="41">
        <v>77</v>
      </c>
      <c r="BA20" s="41">
        <v>0</v>
      </c>
      <c r="BB20" s="41">
        <v>0</v>
      </c>
      <c r="BC20" s="41">
        <v>0</v>
      </c>
      <c r="BD20" s="41">
        <v>21</v>
      </c>
      <c r="BE20" s="41">
        <v>619</v>
      </c>
      <c r="BF20" s="41">
        <v>319</v>
      </c>
      <c r="BG20" s="41">
        <v>324</v>
      </c>
      <c r="BH20" s="41">
        <v>305</v>
      </c>
      <c r="BI20" s="41">
        <v>364</v>
      </c>
      <c r="BJ20" s="41">
        <v>126</v>
      </c>
      <c r="BK20" s="41">
        <v>467</v>
      </c>
      <c r="BL20" s="41">
        <v>352</v>
      </c>
      <c r="BM20" s="41">
        <v>335</v>
      </c>
      <c r="BN20" s="41">
        <v>239</v>
      </c>
      <c r="BO20" s="41">
        <v>385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457</v>
      </c>
      <c r="K22" s="25">
        <v>429</v>
      </c>
      <c r="L22" s="25">
        <v>348</v>
      </c>
      <c r="M22" s="25">
        <v>417</v>
      </c>
      <c r="N22" s="25">
        <v>313</v>
      </c>
      <c r="O22" s="25">
        <v>460</v>
      </c>
      <c r="P22" s="25">
        <v>512</v>
      </c>
      <c r="Q22" s="25">
        <v>427</v>
      </c>
      <c r="R22" s="25">
        <v>507</v>
      </c>
      <c r="S22" s="25">
        <v>300</v>
      </c>
      <c r="T22" s="25">
        <v>489</v>
      </c>
      <c r="U22" s="25">
        <v>336</v>
      </c>
      <c r="V22" s="25">
        <v>516</v>
      </c>
      <c r="W22" s="25">
        <v>496</v>
      </c>
      <c r="X22" s="25">
        <v>657</v>
      </c>
      <c r="Y22" s="25">
        <v>512</v>
      </c>
      <c r="Z22" s="25">
        <v>421</v>
      </c>
      <c r="AA22" s="25">
        <v>592</v>
      </c>
      <c r="AB22" s="25">
        <v>471</v>
      </c>
      <c r="AC22" s="25">
        <v>496</v>
      </c>
      <c r="AD22" s="25">
        <v>485</v>
      </c>
      <c r="AE22" s="25">
        <v>807</v>
      </c>
      <c r="AF22" s="25">
        <v>600</v>
      </c>
      <c r="AG22" s="25">
        <v>411</v>
      </c>
      <c r="AH22" s="25">
        <v>333</v>
      </c>
      <c r="AI22" s="25">
        <v>776</v>
      </c>
      <c r="AJ22" s="25">
        <v>908</v>
      </c>
      <c r="AK22" s="25">
        <v>471</v>
      </c>
      <c r="AL22" s="25">
        <v>446</v>
      </c>
      <c r="AM22" s="25">
        <v>435</v>
      </c>
      <c r="AN22" s="25">
        <v>356</v>
      </c>
      <c r="AO22" s="25">
        <v>287</v>
      </c>
      <c r="AP22" s="25">
        <v>211</v>
      </c>
      <c r="AQ22" s="25">
        <v>186</v>
      </c>
      <c r="AR22" s="25">
        <v>195</v>
      </c>
      <c r="AS22" s="25">
        <v>191</v>
      </c>
      <c r="AT22" s="25">
        <v>168</v>
      </c>
      <c r="AU22" s="25">
        <v>163</v>
      </c>
      <c r="AV22" s="25">
        <v>202</v>
      </c>
      <c r="AW22" s="25">
        <v>199</v>
      </c>
      <c r="AX22" s="25">
        <v>225</v>
      </c>
      <c r="AY22" s="25">
        <v>187</v>
      </c>
      <c r="AZ22" s="25">
        <v>210</v>
      </c>
      <c r="BA22" s="25">
        <v>130</v>
      </c>
      <c r="BB22" s="25">
        <v>130</v>
      </c>
      <c r="BC22" s="25">
        <v>130</v>
      </c>
      <c r="BD22" s="25">
        <v>139</v>
      </c>
      <c r="BE22" s="25">
        <v>584</v>
      </c>
      <c r="BF22" s="25">
        <v>457</v>
      </c>
      <c r="BG22" s="25">
        <v>456</v>
      </c>
      <c r="BH22" s="25">
        <v>444</v>
      </c>
      <c r="BI22" s="25">
        <v>516</v>
      </c>
      <c r="BJ22" s="25">
        <v>319</v>
      </c>
      <c r="BK22" s="25">
        <v>468</v>
      </c>
      <c r="BL22" s="25">
        <v>498</v>
      </c>
      <c r="BM22" s="25">
        <v>487</v>
      </c>
      <c r="BN22" s="25">
        <v>408</v>
      </c>
      <c r="BO22" s="25">
        <v>494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457</v>
      </c>
      <c r="K23" s="41">
        <v>429</v>
      </c>
      <c r="L23" s="41">
        <v>348</v>
      </c>
      <c r="M23" s="41">
        <v>417</v>
      </c>
      <c r="N23" s="41">
        <v>313</v>
      </c>
      <c r="O23" s="41">
        <v>460</v>
      </c>
      <c r="P23" s="41">
        <v>512</v>
      </c>
      <c r="Q23" s="41">
        <v>427</v>
      </c>
      <c r="R23" s="41">
        <v>507</v>
      </c>
      <c r="S23" s="41">
        <v>300</v>
      </c>
      <c r="T23" s="41">
        <v>489</v>
      </c>
      <c r="U23" s="41">
        <v>336</v>
      </c>
      <c r="V23" s="41">
        <v>516</v>
      </c>
      <c r="W23" s="41">
        <v>496</v>
      </c>
      <c r="X23" s="41">
        <v>657</v>
      </c>
      <c r="Y23" s="41">
        <v>512</v>
      </c>
      <c r="Z23" s="41">
        <v>421</v>
      </c>
      <c r="AA23" s="41">
        <v>592</v>
      </c>
      <c r="AB23" s="41">
        <v>471</v>
      </c>
      <c r="AC23" s="41">
        <v>496</v>
      </c>
      <c r="AD23" s="41">
        <v>485</v>
      </c>
      <c r="AE23" s="41">
        <v>807</v>
      </c>
      <c r="AF23" s="41">
        <v>600</v>
      </c>
      <c r="AG23" s="41">
        <v>411</v>
      </c>
      <c r="AH23" s="41">
        <v>333</v>
      </c>
      <c r="AI23" s="41">
        <v>776</v>
      </c>
      <c r="AJ23" s="41">
        <v>908</v>
      </c>
      <c r="AK23" s="41">
        <v>471</v>
      </c>
      <c r="AL23" s="41">
        <v>446</v>
      </c>
      <c r="AM23" s="41">
        <v>435</v>
      </c>
      <c r="AN23" s="41">
        <v>356</v>
      </c>
      <c r="AO23" s="41">
        <v>287</v>
      </c>
      <c r="AP23" s="41">
        <v>211</v>
      </c>
      <c r="AQ23" s="41">
        <v>186</v>
      </c>
      <c r="AR23" s="41">
        <v>195</v>
      </c>
      <c r="AS23" s="41">
        <v>191</v>
      </c>
      <c r="AT23" s="41">
        <v>168</v>
      </c>
      <c r="AU23" s="41">
        <v>163</v>
      </c>
      <c r="AV23" s="41">
        <v>202</v>
      </c>
      <c r="AW23" s="41">
        <v>199</v>
      </c>
      <c r="AX23" s="41">
        <v>225</v>
      </c>
      <c r="AY23" s="41">
        <v>187</v>
      </c>
      <c r="AZ23" s="41">
        <v>210</v>
      </c>
      <c r="BA23" s="41">
        <v>130</v>
      </c>
      <c r="BB23" s="41">
        <v>130</v>
      </c>
      <c r="BC23" s="41">
        <v>130</v>
      </c>
      <c r="BD23" s="41">
        <v>139</v>
      </c>
      <c r="BE23" s="41">
        <v>584</v>
      </c>
      <c r="BF23" s="41">
        <v>457</v>
      </c>
      <c r="BG23" s="41">
        <v>456</v>
      </c>
      <c r="BH23" s="41">
        <v>444</v>
      </c>
      <c r="BI23" s="41">
        <v>516</v>
      </c>
      <c r="BJ23" s="41">
        <v>319</v>
      </c>
      <c r="BK23" s="41">
        <v>468</v>
      </c>
      <c r="BL23" s="41">
        <v>498</v>
      </c>
      <c r="BM23" s="41">
        <v>487</v>
      </c>
      <c r="BN23" s="41">
        <v>408</v>
      </c>
      <c r="BO23" s="41">
        <v>494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259</v>
      </c>
      <c r="K25" s="25">
        <v>256</v>
      </c>
      <c r="L25" s="25">
        <v>230</v>
      </c>
      <c r="M25" s="25">
        <v>244</v>
      </c>
      <c r="N25" s="25">
        <v>184</v>
      </c>
      <c r="O25" s="25">
        <v>251</v>
      </c>
      <c r="P25" s="25">
        <v>241</v>
      </c>
      <c r="Q25" s="25">
        <v>272</v>
      </c>
      <c r="R25" s="25">
        <v>183</v>
      </c>
      <c r="S25" s="25">
        <v>274</v>
      </c>
      <c r="T25" s="25">
        <v>268</v>
      </c>
      <c r="U25" s="25">
        <v>282</v>
      </c>
      <c r="V25" s="25">
        <v>288</v>
      </c>
      <c r="W25" s="25">
        <v>311</v>
      </c>
      <c r="X25" s="25">
        <v>273</v>
      </c>
      <c r="Y25" s="25">
        <v>346</v>
      </c>
      <c r="Z25" s="25">
        <v>275</v>
      </c>
      <c r="AA25" s="25">
        <v>59</v>
      </c>
      <c r="AB25" s="25">
        <v>180</v>
      </c>
      <c r="AC25" s="25">
        <v>345</v>
      </c>
      <c r="AD25" s="25">
        <v>487</v>
      </c>
      <c r="AE25" s="25">
        <v>601</v>
      </c>
      <c r="AF25" s="25">
        <v>559</v>
      </c>
      <c r="AG25" s="25">
        <v>498</v>
      </c>
      <c r="AH25" s="25">
        <v>78</v>
      </c>
      <c r="AI25" s="25">
        <v>476</v>
      </c>
      <c r="AJ25" s="25">
        <v>652</v>
      </c>
      <c r="AK25" s="25">
        <v>488</v>
      </c>
      <c r="AL25" s="25">
        <v>25</v>
      </c>
      <c r="AM25" s="25">
        <v>317</v>
      </c>
      <c r="AN25" s="25">
        <v>174</v>
      </c>
      <c r="AO25" s="25">
        <v>126</v>
      </c>
      <c r="AP25" s="25">
        <v>146</v>
      </c>
      <c r="AQ25" s="25">
        <v>30</v>
      </c>
      <c r="AR25" s="25">
        <v>62</v>
      </c>
      <c r="AS25" s="25">
        <v>63</v>
      </c>
      <c r="AT25" s="25">
        <v>32</v>
      </c>
      <c r="AU25" s="25">
        <v>67</v>
      </c>
      <c r="AV25" s="25">
        <v>38</v>
      </c>
      <c r="AW25" s="25">
        <v>48</v>
      </c>
      <c r="AX25" s="25">
        <v>84</v>
      </c>
      <c r="AY25" s="25">
        <v>38</v>
      </c>
      <c r="AZ25" s="25">
        <v>54</v>
      </c>
      <c r="BA25" s="25">
        <v>80</v>
      </c>
      <c r="BB25" s="25">
        <v>0</v>
      </c>
      <c r="BC25" s="25">
        <v>0</v>
      </c>
      <c r="BD25" s="25">
        <v>10</v>
      </c>
      <c r="BE25" s="25">
        <v>174</v>
      </c>
      <c r="BF25" s="25">
        <v>446</v>
      </c>
      <c r="BG25" s="25">
        <v>325</v>
      </c>
      <c r="BH25" s="25">
        <v>309</v>
      </c>
      <c r="BI25" s="25">
        <v>292</v>
      </c>
      <c r="BJ25" s="25">
        <v>323</v>
      </c>
      <c r="BK25" s="25">
        <v>318</v>
      </c>
      <c r="BL25" s="25">
        <v>321</v>
      </c>
      <c r="BM25" s="25">
        <v>346</v>
      </c>
      <c r="BN25" s="25">
        <v>318</v>
      </c>
      <c r="BO25" s="25">
        <v>299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259</v>
      </c>
      <c r="K26" s="41">
        <v>256</v>
      </c>
      <c r="L26" s="41">
        <v>230</v>
      </c>
      <c r="M26" s="41">
        <v>244</v>
      </c>
      <c r="N26" s="41">
        <v>184</v>
      </c>
      <c r="O26" s="41">
        <v>251</v>
      </c>
      <c r="P26" s="41">
        <v>241</v>
      </c>
      <c r="Q26" s="41">
        <v>272</v>
      </c>
      <c r="R26" s="41">
        <v>183</v>
      </c>
      <c r="S26" s="41">
        <v>274</v>
      </c>
      <c r="T26" s="41">
        <v>268</v>
      </c>
      <c r="U26" s="41">
        <v>282</v>
      </c>
      <c r="V26" s="41">
        <v>288</v>
      </c>
      <c r="W26" s="41">
        <v>311</v>
      </c>
      <c r="X26" s="41">
        <v>273</v>
      </c>
      <c r="Y26" s="41">
        <v>346</v>
      </c>
      <c r="Z26" s="41">
        <v>275</v>
      </c>
      <c r="AA26" s="41">
        <v>59</v>
      </c>
      <c r="AB26" s="41">
        <v>180</v>
      </c>
      <c r="AC26" s="41">
        <v>345</v>
      </c>
      <c r="AD26" s="41">
        <v>487</v>
      </c>
      <c r="AE26" s="41">
        <v>601</v>
      </c>
      <c r="AF26" s="41">
        <v>559</v>
      </c>
      <c r="AG26" s="41">
        <v>498</v>
      </c>
      <c r="AH26" s="41">
        <v>78</v>
      </c>
      <c r="AI26" s="41">
        <v>476</v>
      </c>
      <c r="AJ26" s="41">
        <v>652</v>
      </c>
      <c r="AK26" s="41">
        <v>488</v>
      </c>
      <c r="AL26" s="41">
        <v>25</v>
      </c>
      <c r="AM26" s="41">
        <v>317</v>
      </c>
      <c r="AN26" s="41">
        <v>174</v>
      </c>
      <c r="AO26" s="41">
        <v>126</v>
      </c>
      <c r="AP26" s="41">
        <v>146</v>
      </c>
      <c r="AQ26" s="41">
        <v>30</v>
      </c>
      <c r="AR26" s="41">
        <v>62</v>
      </c>
      <c r="AS26" s="41">
        <v>63</v>
      </c>
      <c r="AT26" s="41">
        <v>32</v>
      </c>
      <c r="AU26" s="41">
        <v>67</v>
      </c>
      <c r="AV26" s="41">
        <v>38</v>
      </c>
      <c r="AW26" s="41">
        <v>48</v>
      </c>
      <c r="AX26" s="41">
        <v>84</v>
      </c>
      <c r="AY26" s="41">
        <v>38</v>
      </c>
      <c r="AZ26" s="41">
        <v>54</v>
      </c>
      <c r="BA26" s="41">
        <v>80</v>
      </c>
      <c r="BB26" s="41">
        <v>0</v>
      </c>
      <c r="BC26" s="41">
        <v>0</v>
      </c>
      <c r="BD26" s="41">
        <v>10</v>
      </c>
      <c r="BE26" s="41">
        <v>174</v>
      </c>
      <c r="BF26" s="41">
        <v>446</v>
      </c>
      <c r="BG26" s="41">
        <v>325</v>
      </c>
      <c r="BH26" s="41">
        <v>309</v>
      </c>
      <c r="BI26" s="41">
        <v>292</v>
      </c>
      <c r="BJ26" s="41">
        <v>323</v>
      </c>
      <c r="BK26" s="41">
        <v>318</v>
      </c>
      <c r="BL26" s="41">
        <v>321</v>
      </c>
      <c r="BM26" s="41">
        <v>346</v>
      </c>
      <c r="BN26" s="41">
        <v>318</v>
      </c>
      <c r="BO26" s="41">
        <v>299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35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237" priority="19" operator="greaterThan">
      <formula>95%</formula>
    </cfRule>
    <cfRule type="cellIs" dxfId="236" priority="20" operator="greaterThanOrEqual">
      <formula>90%</formula>
    </cfRule>
    <cfRule type="cellIs" dxfId="235" priority="21" operator="lessThan">
      <formula>89.99%</formula>
    </cfRule>
  </conditionalFormatting>
  <conditionalFormatting sqref="CI13">
    <cfRule type="cellIs" dxfId="234" priority="16" operator="greaterThan">
      <formula>95%</formula>
    </cfRule>
    <cfRule type="cellIs" dxfId="233" priority="17" operator="greaterThanOrEqual">
      <formula>90%</formula>
    </cfRule>
    <cfRule type="cellIs" dxfId="232" priority="18" operator="lessThan">
      <formula>89.99%</formula>
    </cfRule>
  </conditionalFormatting>
  <conditionalFormatting sqref="CI16">
    <cfRule type="cellIs" dxfId="231" priority="13" operator="greaterThan">
      <formula>95%</formula>
    </cfRule>
    <cfRule type="cellIs" dxfId="230" priority="14" operator="greaterThanOrEqual">
      <formula>90%</formula>
    </cfRule>
    <cfRule type="cellIs" dxfId="229" priority="15" operator="lessThan">
      <formula>89.99%</formula>
    </cfRule>
  </conditionalFormatting>
  <conditionalFormatting sqref="CI19">
    <cfRule type="cellIs" dxfId="228" priority="10" operator="greaterThan">
      <formula>95%</formula>
    </cfRule>
    <cfRule type="cellIs" dxfId="227" priority="11" operator="greaterThanOrEqual">
      <formula>90%</formula>
    </cfRule>
    <cfRule type="cellIs" dxfId="226" priority="12" operator="lessThan">
      <formula>89.99%</formula>
    </cfRule>
  </conditionalFormatting>
  <conditionalFormatting sqref="CI22">
    <cfRule type="cellIs" dxfId="225" priority="2" operator="greaterThanOrEqual">
      <formula>100%</formula>
    </cfRule>
    <cfRule type="cellIs" dxfId="224" priority="3" operator="lessThan">
      <formula>99.99%</formula>
    </cfRule>
  </conditionalFormatting>
  <conditionalFormatting sqref="CI25">
    <cfRule type="cellIs" dxfId="223" priority="4" operator="greaterThan">
      <formula>95%</formula>
    </cfRule>
    <cfRule type="cellIs" dxfId="222" priority="5" operator="greaterThanOrEqual">
      <formula>90%</formula>
    </cfRule>
    <cfRule type="cellIs" dxfId="221" priority="6" operator="lessThan">
      <formula>89.99%</formula>
    </cfRule>
  </conditionalFormatting>
  <dataValidations count="1">
    <dataValidation showDropDown="1" showInputMessage="1" showErrorMessage="1" sqref="C21 G19:G23 G10:G11 G16:G17 G13:G14 G25:G26" xr:uid="{E0B5828F-745B-47BF-87D4-4C0D877A3AFD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6E81-7555-4881-BD6F-1E97765F6142}">
  <sheetPr>
    <tabColor theme="5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17</v>
      </c>
      <c r="F2" s="138" t="s">
        <v>70</v>
      </c>
      <c r="G2" s="138"/>
      <c r="H2" s="22">
        <v>301752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17</v>
      </c>
      <c r="K10" s="25">
        <v>20</v>
      </c>
      <c r="L10" s="25">
        <v>5</v>
      </c>
      <c r="M10" s="25">
        <v>13</v>
      </c>
      <c r="N10" s="25">
        <v>10</v>
      </c>
      <c r="O10" s="25">
        <v>24</v>
      </c>
      <c r="P10" s="25">
        <v>24</v>
      </c>
      <c r="Q10" s="25">
        <v>12</v>
      </c>
      <c r="R10" s="25">
        <v>12</v>
      </c>
      <c r="S10" s="25">
        <v>15</v>
      </c>
      <c r="T10" s="25">
        <v>21</v>
      </c>
      <c r="U10" s="25">
        <v>13</v>
      </c>
      <c r="V10" s="25">
        <v>14</v>
      </c>
      <c r="W10" s="25">
        <v>10</v>
      </c>
      <c r="X10" s="25">
        <v>12</v>
      </c>
      <c r="Y10" s="25">
        <v>13</v>
      </c>
      <c r="Z10" s="25">
        <v>5</v>
      </c>
      <c r="AA10" s="25">
        <v>2</v>
      </c>
      <c r="AB10" s="25">
        <v>9</v>
      </c>
      <c r="AC10" s="25">
        <v>22</v>
      </c>
      <c r="AD10" s="25">
        <v>34</v>
      </c>
      <c r="AE10" s="25">
        <v>29</v>
      </c>
      <c r="AF10" s="25">
        <v>19</v>
      </c>
      <c r="AG10" s="25">
        <v>21</v>
      </c>
      <c r="AH10" s="25">
        <v>7</v>
      </c>
      <c r="AI10" s="25">
        <v>13</v>
      </c>
      <c r="AJ10" s="25">
        <v>7</v>
      </c>
      <c r="AK10" s="25">
        <v>14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18</v>
      </c>
      <c r="BE10" s="25">
        <v>17</v>
      </c>
      <c r="BF10" s="25">
        <v>27</v>
      </c>
      <c r="BG10" s="25">
        <v>26</v>
      </c>
      <c r="BH10" s="25">
        <v>8</v>
      </c>
      <c r="BI10" s="25">
        <v>13</v>
      </c>
      <c r="BJ10" s="25">
        <v>17</v>
      </c>
      <c r="BK10" s="25">
        <v>8</v>
      </c>
      <c r="BL10" s="25">
        <v>10</v>
      </c>
      <c r="BM10" s="25">
        <v>15</v>
      </c>
      <c r="BN10" s="25">
        <v>12</v>
      </c>
      <c r="BO10" s="25">
        <v>10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17</v>
      </c>
      <c r="K11" s="41">
        <v>20</v>
      </c>
      <c r="L11" s="41">
        <v>5</v>
      </c>
      <c r="M11" s="41">
        <v>13</v>
      </c>
      <c r="N11" s="41">
        <v>10</v>
      </c>
      <c r="O11" s="41">
        <v>24</v>
      </c>
      <c r="P11" s="41">
        <v>24</v>
      </c>
      <c r="Q11" s="41">
        <v>12</v>
      </c>
      <c r="R11" s="41">
        <v>12</v>
      </c>
      <c r="S11" s="41">
        <v>15</v>
      </c>
      <c r="T11" s="41">
        <v>21</v>
      </c>
      <c r="U11" s="41">
        <v>13</v>
      </c>
      <c r="V11" s="41">
        <v>14</v>
      </c>
      <c r="W11" s="41">
        <v>10</v>
      </c>
      <c r="X11" s="41">
        <v>12</v>
      </c>
      <c r="Y11" s="41">
        <v>13</v>
      </c>
      <c r="Z11" s="41">
        <v>5</v>
      </c>
      <c r="AA11" s="41">
        <v>2</v>
      </c>
      <c r="AB11" s="41">
        <v>9</v>
      </c>
      <c r="AC11" s="41">
        <v>22</v>
      </c>
      <c r="AD11" s="41">
        <v>34</v>
      </c>
      <c r="AE11" s="41">
        <v>29</v>
      </c>
      <c r="AF11" s="41">
        <v>19</v>
      </c>
      <c r="AG11" s="41">
        <v>21</v>
      </c>
      <c r="AH11" s="41">
        <v>7</v>
      </c>
      <c r="AI11" s="41">
        <v>13</v>
      </c>
      <c r="AJ11" s="41">
        <v>7</v>
      </c>
      <c r="AK11" s="41">
        <v>14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18</v>
      </c>
      <c r="BE11" s="41">
        <v>17</v>
      </c>
      <c r="BF11" s="41">
        <v>27</v>
      </c>
      <c r="BG11" s="41">
        <v>26</v>
      </c>
      <c r="BH11" s="41">
        <v>8</v>
      </c>
      <c r="BI11" s="41">
        <v>13</v>
      </c>
      <c r="BJ11" s="41">
        <v>17</v>
      </c>
      <c r="BK11" s="41">
        <v>8</v>
      </c>
      <c r="BL11" s="41">
        <v>10</v>
      </c>
      <c r="BM11" s="41">
        <v>15</v>
      </c>
      <c r="BN11" s="41">
        <v>12</v>
      </c>
      <c r="BO11" s="41">
        <v>10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169</v>
      </c>
      <c r="K13" s="25">
        <v>196</v>
      </c>
      <c r="L13" s="25">
        <v>48</v>
      </c>
      <c r="M13" s="25">
        <v>123</v>
      </c>
      <c r="N13" s="25">
        <v>95</v>
      </c>
      <c r="O13" s="25">
        <v>235</v>
      </c>
      <c r="P13" s="25">
        <v>240</v>
      </c>
      <c r="Q13" s="25">
        <v>111</v>
      </c>
      <c r="R13" s="25">
        <v>112</v>
      </c>
      <c r="S13" s="25">
        <v>140</v>
      </c>
      <c r="T13" s="25">
        <v>205</v>
      </c>
      <c r="U13" s="25">
        <v>123</v>
      </c>
      <c r="V13" s="25">
        <v>134</v>
      </c>
      <c r="W13" s="25">
        <v>94</v>
      </c>
      <c r="X13" s="25">
        <v>109</v>
      </c>
      <c r="Y13" s="25">
        <v>122</v>
      </c>
      <c r="Z13" s="25">
        <v>43</v>
      </c>
      <c r="AA13" s="25">
        <v>12</v>
      </c>
      <c r="AB13" s="25">
        <v>88</v>
      </c>
      <c r="AC13" s="25">
        <v>211</v>
      </c>
      <c r="AD13" s="25">
        <v>332</v>
      </c>
      <c r="AE13" s="25">
        <v>288</v>
      </c>
      <c r="AF13" s="25">
        <v>186</v>
      </c>
      <c r="AG13" s="25">
        <v>201</v>
      </c>
      <c r="AH13" s="25">
        <v>64</v>
      </c>
      <c r="AI13" s="25">
        <v>129</v>
      </c>
      <c r="AJ13" s="25">
        <v>68</v>
      </c>
      <c r="AK13" s="25">
        <v>136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171</v>
      </c>
      <c r="BE13" s="25">
        <v>162</v>
      </c>
      <c r="BF13" s="25">
        <v>268</v>
      </c>
      <c r="BG13" s="25">
        <v>256</v>
      </c>
      <c r="BH13" s="25">
        <v>80</v>
      </c>
      <c r="BI13" s="25">
        <v>125</v>
      </c>
      <c r="BJ13" s="25">
        <v>167</v>
      </c>
      <c r="BK13" s="25">
        <v>80</v>
      </c>
      <c r="BL13" s="25">
        <v>99</v>
      </c>
      <c r="BM13" s="25">
        <v>139</v>
      </c>
      <c r="BN13" s="25">
        <v>117</v>
      </c>
      <c r="BO13" s="25">
        <v>90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0.99516908212560384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170</v>
      </c>
      <c r="K14" s="41">
        <v>196</v>
      </c>
      <c r="L14" s="41">
        <v>49</v>
      </c>
      <c r="M14" s="41">
        <v>125</v>
      </c>
      <c r="N14" s="41">
        <v>96</v>
      </c>
      <c r="O14" s="41">
        <v>235</v>
      </c>
      <c r="P14" s="41">
        <v>240</v>
      </c>
      <c r="Q14" s="41">
        <v>111</v>
      </c>
      <c r="R14" s="41">
        <v>113</v>
      </c>
      <c r="S14" s="41">
        <v>141</v>
      </c>
      <c r="T14" s="41">
        <v>205</v>
      </c>
      <c r="U14" s="41">
        <v>125</v>
      </c>
      <c r="V14" s="41">
        <v>134</v>
      </c>
      <c r="W14" s="41">
        <v>94</v>
      </c>
      <c r="X14" s="41">
        <v>111</v>
      </c>
      <c r="Y14" s="41">
        <v>122</v>
      </c>
      <c r="Z14" s="41">
        <v>43</v>
      </c>
      <c r="AA14" s="41">
        <v>12</v>
      </c>
      <c r="AB14" s="41">
        <v>88</v>
      </c>
      <c r="AC14" s="41">
        <v>214</v>
      </c>
      <c r="AD14" s="41">
        <v>332</v>
      </c>
      <c r="AE14" s="41">
        <v>289</v>
      </c>
      <c r="AF14" s="41">
        <v>186</v>
      </c>
      <c r="AG14" s="41">
        <v>203</v>
      </c>
      <c r="AH14" s="41">
        <v>64</v>
      </c>
      <c r="AI14" s="41">
        <v>129</v>
      </c>
      <c r="AJ14" s="41">
        <v>68</v>
      </c>
      <c r="AK14" s="41">
        <v>136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171</v>
      </c>
      <c r="BE14" s="41">
        <v>163</v>
      </c>
      <c r="BF14" s="41">
        <v>269</v>
      </c>
      <c r="BG14" s="41">
        <v>257</v>
      </c>
      <c r="BH14" s="41">
        <v>80</v>
      </c>
      <c r="BI14" s="41">
        <v>125</v>
      </c>
      <c r="BJ14" s="41">
        <v>168</v>
      </c>
      <c r="BK14" s="41">
        <v>80</v>
      </c>
      <c r="BL14" s="41">
        <v>99</v>
      </c>
      <c r="BM14" s="41">
        <v>142</v>
      </c>
      <c r="BN14" s="41">
        <v>118</v>
      </c>
      <c r="BO14" s="41">
        <v>93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83</v>
      </c>
      <c r="K19" s="25">
        <v>266</v>
      </c>
      <c r="L19" s="25">
        <v>52</v>
      </c>
      <c r="M19" s="25">
        <v>93</v>
      </c>
      <c r="N19" s="25">
        <v>106</v>
      </c>
      <c r="O19" s="25">
        <v>69</v>
      </c>
      <c r="P19" s="25">
        <v>281</v>
      </c>
      <c r="Q19" s="25">
        <v>274</v>
      </c>
      <c r="R19" s="25">
        <v>73</v>
      </c>
      <c r="S19" s="25">
        <v>116</v>
      </c>
      <c r="T19" s="25">
        <v>140</v>
      </c>
      <c r="U19" s="25">
        <v>140</v>
      </c>
      <c r="V19" s="25">
        <v>158</v>
      </c>
      <c r="W19" s="25">
        <v>137</v>
      </c>
      <c r="X19" s="25">
        <v>57</v>
      </c>
      <c r="Y19" s="25">
        <v>146</v>
      </c>
      <c r="Z19" s="25">
        <v>63</v>
      </c>
      <c r="AA19" s="25">
        <v>0</v>
      </c>
      <c r="AB19" s="25">
        <v>0</v>
      </c>
      <c r="AC19" s="25">
        <v>164</v>
      </c>
      <c r="AD19" s="25">
        <v>197</v>
      </c>
      <c r="AE19" s="25">
        <v>513</v>
      </c>
      <c r="AF19" s="25">
        <v>21</v>
      </c>
      <c r="AG19" s="25">
        <v>232</v>
      </c>
      <c r="AH19" s="25">
        <v>0</v>
      </c>
      <c r="AI19" s="25">
        <v>158</v>
      </c>
      <c r="AJ19" s="25">
        <v>189</v>
      </c>
      <c r="AK19" s="25">
        <v>206</v>
      </c>
      <c r="AL19" s="25">
        <v>0</v>
      </c>
      <c r="AM19" s="25">
        <v>140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115</v>
      </c>
      <c r="BF19" s="25">
        <v>164</v>
      </c>
      <c r="BG19" s="25">
        <v>321</v>
      </c>
      <c r="BH19" s="25">
        <v>221</v>
      </c>
      <c r="BI19" s="25">
        <v>109</v>
      </c>
      <c r="BJ19" s="25">
        <v>132</v>
      </c>
      <c r="BK19" s="25">
        <v>167</v>
      </c>
      <c r="BL19" s="25">
        <v>80</v>
      </c>
      <c r="BM19" s="25">
        <v>99</v>
      </c>
      <c r="BN19" s="25">
        <v>158</v>
      </c>
      <c r="BO19" s="25">
        <v>98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83</v>
      </c>
      <c r="K20" s="41">
        <v>266</v>
      </c>
      <c r="L20" s="41">
        <v>52</v>
      </c>
      <c r="M20" s="41">
        <v>93</v>
      </c>
      <c r="N20" s="41">
        <v>106</v>
      </c>
      <c r="O20" s="41">
        <v>69</v>
      </c>
      <c r="P20" s="41">
        <v>281</v>
      </c>
      <c r="Q20" s="41">
        <v>274</v>
      </c>
      <c r="R20" s="41">
        <v>73</v>
      </c>
      <c r="S20" s="41">
        <v>116</v>
      </c>
      <c r="T20" s="41">
        <v>140</v>
      </c>
      <c r="U20" s="41">
        <v>140</v>
      </c>
      <c r="V20" s="41">
        <v>158</v>
      </c>
      <c r="W20" s="41">
        <v>137</v>
      </c>
      <c r="X20" s="41">
        <v>57</v>
      </c>
      <c r="Y20" s="41">
        <v>146</v>
      </c>
      <c r="Z20" s="41">
        <v>63</v>
      </c>
      <c r="AA20" s="41">
        <v>0</v>
      </c>
      <c r="AB20" s="41">
        <v>0</v>
      </c>
      <c r="AC20" s="41">
        <v>164</v>
      </c>
      <c r="AD20" s="41">
        <v>197</v>
      </c>
      <c r="AE20" s="41">
        <v>513</v>
      </c>
      <c r="AF20" s="41">
        <v>21</v>
      </c>
      <c r="AG20" s="41">
        <v>232</v>
      </c>
      <c r="AH20" s="41">
        <v>0</v>
      </c>
      <c r="AI20" s="41">
        <v>158</v>
      </c>
      <c r="AJ20" s="41">
        <v>189</v>
      </c>
      <c r="AK20" s="41">
        <v>206</v>
      </c>
      <c r="AL20" s="41">
        <v>0</v>
      </c>
      <c r="AM20" s="41">
        <v>140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115</v>
      </c>
      <c r="BF20" s="41">
        <v>164</v>
      </c>
      <c r="BG20" s="41">
        <v>321</v>
      </c>
      <c r="BH20" s="41">
        <v>221</v>
      </c>
      <c r="BI20" s="41">
        <v>109</v>
      </c>
      <c r="BJ20" s="41">
        <v>132</v>
      </c>
      <c r="BK20" s="41">
        <v>167</v>
      </c>
      <c r="BL20" s="41">
        <v>80</v>
      </c>
      <c r="BM20" s="41">
        <v>99</v>
      </c>
      <c r="BN20" s="41">
        <v>158</v>
      </c>
      <c r="BO20" s="41">
        <v>98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244</v>
      </c>
      <c r="K22" s="25">
        <v>425</v>
      </c>
      <c r="L22" s="25">
        <v>410</v>
      </c>
      <c r="M22" s="25">
        <v>318</v>
      </c>
      <c r="N22" s="25">
        <v>311</v>
      </c>
      <c r="O22" s="25">
        <v>237</v>
      </c>
      <c r="P22" s="25">
        <v>457</v>
      </c>
      <c r="Q22" s="25">
        <v>508</v>
      </c>
      <c r="R22" s="25">
        <v>304</v>
      </c>
      <c r="S22" s="25">
        <v>260</v>
      </c>
      <c r="T22" s="25">
        <v>351</v>
      </c>
      <c r="U22" s="25">
        <v>358</v>
      </c>
      <c r="V22" s="25">
        <v>319</v>
      </c>
      <c r="W22" s="25">
        <v>279</v>
      </c>
      <c r="X22" s="25">
        <v>213</v>
      </c>
      <c r="Y22" s="25">
        <v>232</v>
      </c>
      <c r="Z22" s="25">
        <v>315</v>
      </c>
      <c r="AA22" s="25">
        <v>243</v>
      </c>
      <c r="AB22" s="25">
        <v>215</v>
      </c>
      <c r="AC22" s="25">
        <v>300</v>
      </c>
      <c r="AD22" s="25">
        <v>446</v>
      </c>
      <c r="AE22" s="25">
        <v>729</v>
      </c>
      <c r="AF22" s="25">
        <v>540</v>
      </c>
      <c r="AG22" s="25">
        <v>423</v>
      </c>
      <c r="AH22" s="25">
        <v>376</v>
      </c>
      <c r="AI22" s="25">
        <v>366</v>
      </c>
      <c r="AJ22" s="25">
        <v>384</v>
      </c>
      <c r="AK22" s="25">
        <v>375</v>
      </c>
      <c r="AL22" s="25">
        <v>375</v>
      </c>
      <c r="AM22" s="25">
        <v>382</v>
      </c>
      <c r="AN22" s="25">
        <v>278</v>
      </c>
      <c r="AO22" s="25">
        <v>224</v>
      </c>
      <c r="AP22" s="25">
        <v>69</v>
      </c>
      <c r="AQ22" s="25">
        <v>69</v>
      </c>
      <c r="AR22" s="25">
        <v>69</v>
      </c>
      <c r="AS22" s="25">
        <v>69</v>
      </c>
      <c r="AT22" s="25">
        <v>69</v>
      </c>
      <c r="AU22" s="25">
        <v>69</v>
      </c>
      <c r="AV22" s="25">
        <v>69</v>
      </c>
      <c r="AW22" s="25">
        <v>69</v>
      </c>
      <c r="AX22" s="25">
        <v>69</v>
      </c>
      <c r="AY22" s="25">
        <v>69</v>
      </c>
      <c r="AZ22" s="25">
        <v>69</v>
      </c>
      <c r="BA22" s="25">
        <v>69</v>
      </c>
      <c r="BB22" s="25">
        <v>69</v>
      </c>
      <c r="BC22" s="25">
        <v>69</v>
      </c>
      <c r="BD22" s="25">
        <v>62</v>
      </c>
      <c r="BE22" s="25">
        <v>171</v>
      </c>
      <c r="BF22" s="25">
        <v>335</v>
      </c>
      <c r="BG22" s="25">
        <v>483</v>
      </c>
      <c r="BH22" s="25">
        <v>537</v>
      </c>
      <c r="BI22" s="25">
        <v>401</v>
      </c>
      <c r="BJ22" s="25">
        <v>277</v>
      </c>
      <c r="BK22" s="25">
        <v>368</v>
      </c>
      <c r="BL22" s="25">
        <v>320</v>
      </c>
      <c r="BM22" s="25">
        <v>252</v>
      </c>
      <c r="BN22" s="25">
        <v>334</v>
      </c>
      <c r="BO22" s="25">
        <v>326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244</v>
      </c>
      <c r="K23" s="41">
        <v>425</v>
      </c>
      <c r="L23" s="41">
        <v>410</v>
      </c>
      <c r="M23" s="41">
        <v>318</v>
      </c>
      <c r="N23" s="41">
        <v>311</v>
      </c>
      <c r="O23" s="41">
        <v>237</v>
      </c>
      <c r="P23" s="41">
        <v>457</v>
      </c>
      <c r="Q23" s="41">
        <v>508</v>
      </c>
      <c r="R23" s="41">
        <v>304</v>
      </c>
      <c r="S23" s="41">
        <v>260</v>
      </c>
      <c r="T23" s="41">
        <v>351</v>
      </c>
      <c r="U23" s="41">
        <v>358</v>
      </c>
      <c r="V23" s="41">
        <v>319</v>
      </c>
      <c r="W23" s="41">
        <v>279</v>
      </c>
      <c r="X23" s="41">
        <v>213</v>
      </c>
      <c r="Y23" s="41">
        <v>232</v>
      </c>
      <c r="Z23" s="41">
        <v>315</v>
      </c>
      <c r="AA23" s="41">
        <v>243</v>
      </c>
      <c r="AB23" s="41">
        <v>215</v>
      </c>
      <c r="AC23" s="41">
        <v>300</v>
      </c>
      <c r="AD23" s="41">
        <v>446</v>
      </c>
      <c r="AE23" s="41">
        <v>729</v>
      </c>
      <c r="AF23" s="41">
        <v>540</v>
      </c>
      <c r="AG23" s="41">
        <v>423</v>
      </c>
      <c r="AH23" s="41">
        <v>376</v>
      </c>
      <c r="AI23" s="41">
        <v>366</v>
      </c>
      <c r="AJ23" s="41">
        <v>384</v>
      </c>
      <c r="AK23" s="41">
        <v>375</v>
      </c>
      <c r="AL23" s="41">
        <v>375</v>
      </c>
      <c r="AM23" s="41">
        <v>382</v>
      </c>
      <c r="AN23" s="41">
        <v>278</v>
      </c>
      <c r="AO23" s="41">
        <v>224</v>
      </c>
      <c r="AP23" s="41">
        <v>69</v>
      </c>
      <c r="AQ23" s="41">
        <v>69</v>
      </c>
      <c r="AR23" s="41">
        <v>69</v>
      </c>
      <c r="AS23" s="41">
        <v>69</v>
      </c>
      <c r="AT23" s="41">
        <v>69</v>
      </c>
      <c r="AU23" s="41">
        <v>69</v>
      </c>
      <c r="AV23" s="41">
        <v>69</v>
      </c>
      <c r="AW23" s="41">
        <v>69</v>
      </c>
      <c r="AX23" s="41">
        <v>69</v>
      </c>
      <c r="AY23" s="41">
        <v>69</v>
      </c>
      <c r="AZ23" s="41">
        <v>69</v>
      </c>
      <c r="BA23" s="41">
        <v>69</v>
      </c>
      <c r="BB23" s="41">
        <v>69</v>
      </c>
      <c r="BC23" s="41">
        <v>69</v>
      </c>
      <c r="BD23" s="41">
        <v>62</v>
      </c>
      <c r="BE23" s="41">
        <v>171</v>
      </c>
      <c r="BF23" s="41">
        <v>335</v>
      </c>
      <c r="BG23" s="41">
        <v>483</v>
      </c>
      <c r="BH23" s="41">
        <v>537</v>
      </c>
      <c r="BI23" s="41">
        <v>401</v>
      </c>
      <c r="BJ23" s="41">
        <v>277</v>
      </c>
      <c r="BK23" s="41">
        <v>368</v>
      </c>
      <c r="BL23" s="41">
        <v>320</v>
      </c>
      <c r="BM23" s="41">
        <v>252</v>
      </c>
      <c r="BN23" s="41">
        <v>334</v>
      </c>
      <c r="BO23" s="41">
        <v>326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269</v>
      </c>
      <c r="K25" s="25">
        <v>85</v>
      </c>
      <c r="L25" s="25">
        <v>67</v>
      </c>
      <c r="M25" s="25">
        <v>185</v>
      </c>
      <c r="N25" s="25">
        <v>113</v>
      </c>
      <c r="O25" s="25">
        <v>143</v>
      </c>
      <c r="P25" s="25">
        <v>54</v>
      </c>
      <c r="Q25" s="25">
        <v>223</v>
      </c>
      <c r="R25" s="25">
        <v>277</v>
      </c>
      <c r="S25" s="25">
        <v>160</v>
      </c>
      <c r="T25" s="25">
        <v>49</v>
      </c>
      <c r="U25" s="25">
        <v>133</v>
      </c>
      <c r="V25" s="25">
        <v>194</v>
      </c>
      <c r="W25" s="25">
        <v>177</v>
      </c>
      <c r="X25" s="25">
        <v>123</v>
      </c>
      <c r="Y25" s="25">
        <v>127</v>
      </c>
      <c r="Z25" s="25">
        <v>6</v>
      </c>
      <c r="AA25" s="25">
        <v>72</v>
      </c>
      <c r="AB25" s="25">
        <v>28</v>
      </c>
      <c r="AC25" s="25">
        <v>79</v>
      </c>
      <c r="AD25" s="25">
        <v>51</v>
      </c>
      <c r="AE25" s="25">
        <v>230</v>
      </c>
      <c r="AF25" s="25">
        <v>210</v>
      </c>
      <c r="AG25" s="25">
        <v>344</v>
      </c>
      <c r="AH25" s="25">
        <v>47</v>
      </c>
      <c r="AI25" s="25">
        <v>168</v>
      </c>
      <c r="AJ25" s="25">
        <v>171</v>
      </c>
      <c r="AK25" s="25">
        <v>196</v>
      </c>
      <c r="AL25" s="25">
        <v>0</v>
      </c>
      <c r="AM25" s="25">
        <v>133</v>
      </c>
      <c r="AN25" s="25">
        <v>104</v>
      </c>
      <c r="AO25" s="25">
        <v>54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5</v>
      </c>
      <c r="BE25" s="25">
        <v>6</v>
      </c>
      <c r="BF25" s="25">
        <v>0</v>
      </c>
      <c r="BG25" s="25">
        <v>173</v>
      </c>
      <c r="BH25" s="25">
        <v>165</v>
      </c>
      <c r="BI25" s="25">
        <v>245</v>
      </c>
      <c r="BJ25" s="25">
        <v>256</v>
      </c>
      <c r="BK25" s="25">
        <v>76</v>
      </c>
      <c r="BL25" s="25">
        <v>127</v>
      </c>
      <c r="BM25" s="25">
        <v>167</v>
      </c>
      <c r="BN25" s="25">
        <v>76</v>
      </c>
      <c r="BO25" s="25">
        <v>106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269</v>
      </c>
      <c r="K26" s="41">
        <v>85</v>
      </c>
      <c r="L26" s="41">
        <v>67</v>
      </c>
      <c r="M26" s="41">
        <v>185</v>
      </c>
      <c r="N26" s="41">
        <v>113</v>
      </c>
      <c r="O26" s="41">
        <v>143</v>
      </c>
      <c r="P26" s="41">
        <v>54</v>
      </c>
      <c r="Q26" s="41">
        <v>223</v>
      </c>
      <c r="R26" s="41">
        <v>277</v>
      </c>
      <c r="S26" s="41">
        <v>160</v>
      </c>
      <c r="T26" s="41">
        <v>49</v>
      </c>
      <c r="U26" s="41">
        <v>133</v>
      </c>
      <c r="V26" s="41">
        <v>194</v>
      </c>
      <c r="W26" s="41">
        <v>177</v>
      </c>
      <c r="X26" s="41">
        <v>123</v>
      </c>
      <c r="Y26" s="41">
        <v>127</v>
      </c>
      <c r="Z26" s="41">
        <v>6</v>
      </c>
      <c r="AA26" s="41">
        <v>72</v>
      </c>
      <c r="AB26" s="41">
        <v>28</v>
      </c>
      <c r="AC26" s="41">
        <v>79</v>
      </c>
      <c r="AD26" s="41">
        <v>51</v>
      </c>
      <c r="AE26" s="41">
        <v>230</v>
      </c>
      <c r="AF26" s="41">
        <v>210</v>
      </c>
      <c r="AG26" s="41">
        <v>344</v>
      </c>
      <c r="AH26" s="41">
        <v>47</v>
      </c>
      <c r="AI26" s="41">
        <v>168</v>
      </c>
      <c r="AJ26" s="41">
        <v>171</v>
      </c>
      <c r="AK26" s="41">
        <v>196</v>
      </c>
      <c r="AL26" s="41">
        <v>0</v>
      </c>
      <c r="AM26" s="41">
        <v>133</v>
      </c>
      <c r="AN26" s="41">
        <v>104</v>
      </c>
      <c r="AO26" s="41">
        <v>54</v>
      </c>
      <c r="AP26" s="41">
        <v>0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5</v>
      </c>
      <c r="BE26" s="41">
        <v>6</v>
      </c>
      <c r="BF26" s="41">
        <v>0</v>
      </c>
      <c r="BG26" s="41">
        <v>173</v>
      </c>
      <c r="BH26" s="41">
        <v>165</v>
      </c>
      <c r="BI26" s="41">
        <v>245</v>
      </c>
      <c r="BJ26" s="41">
        <v>256</v>
      </c>
      <c r="BK26" s="41">
        <v>76</v>
      </c>
      <c r="BL26" s="41">
        <v>127</v>
      </c>
      <c r="BM26" s="41">
        <v>167</v>
      </c>
      <c r="BN26" s="41">
        <v>76</v>
      </c>
      <c r="BO26" s="41">
        <v>106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36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220" priority="16" operator="greaterThan">
      <formula>95%</formula>
    </cfRule>
    <cfRule type="cellIs" dxfId="219" priority="17" operator="greaterThanOrEqual">
      <formula>90%</formula>
    </cfRule>
    <cfRule type="cellIs" dxfId="218" priority="18" operator="lessThan">
      <formula>89.99%</formula>
    </cfRule>
  </conditionalFormatting>
  <conditionalFormatting sqref="CI13">
    <cfRule type="cellIs" dxfId="217" priority="13" operator="greaterThan">
      <formula>95%</formula>
    </cfRule>
    <cfRule type="cellIs" dxfId="216" priority="14" operator="greaterThanOrEqual">
      <formula>90%</formula>
    </cfRule>
    <cfRule type="cellIs" dxfId="215" priority="15" operator="lessThan">
      <formula>89.99%</formula>
    </cfRule>
  </conditionalFormatting>
  <conditionalFormatting sqref="CI16">
    <cfRule type="cellIs" dxfId="214" priority="10" operator="greaterThan">
      <formula>95%</formula>
    </cfRule>
    <cfRule type="cellIs" dxfId="213" priority="11" operator="greaterThanOrEqual">
      <formula>90%</formula>
    </cfRule>
    <cfRule type="cellIs" dxfId="212" priority="12" operator="lessThan">
      <formula>89.99%</formula>
    </cfRule>
  </conditionalFormatting>
  <conditionalFormatting sqref="CI19">
    <cfRule type="cellIs" dxfId="211" priority="7" operator="greaterThan">
      <formula>95%</formula>
    </cfRule>
    <cfRule type="cellIs" dxfId="210" priority="8" operator="greaterThanOrEqual">
      <formula>90%</formula>
    </cfRule>
    <cfRule type="cellIs" dxfId="209" priority="9" operator="lessThan">
      <formula>89.99%</formula>
    </cfRule>
  </conditionalFormatting>
  <conditionalFormatting sqref="CI22">
    <cfRule type="cellIs" dxfId="208" priority="2" operator="greaterThanOrEqual">
      <formula>100%</formula>
    </cfRule>
    <cfRule type="cellIs" dxfId="207" priority="3" operator="lessThan">
      <formula>99.99%</formula>
    </cfRule>
  </conditionalFormatting>
  <conditionalFormatting sqref="CI25">
    <cfRule type="cellIs" dxfId="206" priority="4" operator="greaterThan">
      <formula>95%</formula>
    </cfRule>
    <cfRule type="cellIs" dxfId="205" priority="5" operator="greaterThanOrEqual">
      <formula>90%</formula>
    </cfRule>
    <cfRule type="cellIs" dxfId="204" priority="6" operator="lessThan">
      <formula>89.99%</formula>
    </cfRule>
  </conditionalFormatting>
  <dataValidations count="1">
    <dataValidation showDropDown="1" showInputMessage="1" showErrorMessage="1" sqref="C21 G19:G23 G10:G11 G16:G17 G13:G14 G25:G26" xr:uid="{17B1A10D-F71A-441E-9E71-ADFA67F1DA9A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5DBAE-78AB-4454-8571-E775507971D3}">
  <sheetPr>
    <tabColor theme="5"/>
  </sheetPr>
  <dimension ref="A1:CU4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17</v>
      </c>
      <c r="F2" s="138" t="s">
        <v>70</v>
      </c>
      <c r="G2" s="138"/>
      <c r="H2" s="22">
        <v>301755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32</v>
      </c>
      <c r="K10" s="25">
        <v>33</v>
      </c>
      <c r="L10" s="25">
        <v>21</v>
      </c>
      <c r="M10" s="25">
        <v>38</v>
      </c>
      <c r="N10" s="25">
        <v>30</v>
      </c>
      <c r="O10" s="25">
        <v>38</v>
      </c>
      <c r="P10" s="25">
        <v>35</v>
      </c>
      <c r="Q10" s="25">
        <v>31</v>
      </c>
      <c r="R10" s="25">
        <v>22</v>
      </c>
      <c r="S10" s="25">
        <v>43</v>
      </c>
      <c r="T10" s="25">
        <v>47</v>
      </c>
      <c r="U10" s="25">
        <v>37</v>
      </c>
      <c r="V10" s="25">
        <v>58</v>
      </c>
      <c r="W10" s="25">
        <v>56</v>
      </c>
      <c r="X10" s="25">
        <v>48</v>
      </c>
      <c r="Y10" s="25">
        <v>49</v>
      </c>
      <c r="Z10" s="25">
        <v>30</v>
      </c>
      <c r="AA10" s="25">
        <v>8</v>
      </c>
      <c r="AB10" s="25">
        <v>28</v>
      </c>
      <c r="AC10" s="25">
        <v>92</v>
      </c>
      <c r="AD10" s="25">
        <v>90</v>
      </c>
      <c r="AE10" s="25">
        <v>81</v>
      </c>
      <c r="AF10" s="25">
        <v>85</v>
      </c>
      <c r="AG10" s="25">
        <v>97</v>
      </c>
      <c r="AH10" s="25">
        <v>32</v>
      </c>
      <c r="AI10" s="25">
        <v>11</v>
      </c>
      <c r="AJ10" s="25">
        <v>18</v>
      </c>
      <c r="AK10" s="25">
        <v>28</v>
      </c>
      <c r="AL10" s="25">
        <v>0</v>
      </c>
      <c r="AM10" s="25">
        <v>8</v>
      </c>
      <c r="AN10" s="25">
        <v>9</v>
      </c>
      <c r="AO10" s="25">
        <v>9</v>
      </c>
      <c r="AP10" s="25">
        <v>7</v>
      </c>
      <c r="AQ10" s="25">
        <v>3</v>
      </c>
      <c r="AR10" s="25">
        <v>5</v>
      </c>
      <c r="AS10" s="25">
        <v>7</v>
      </c>
      <c r="AT10" s="25">
        <v>5</v>
      </c>
      <c r="AU10" s="25">
        <v>10</v>
      </c>
      <c r="AV10" s="25">
        <v>5</v>
      </c>
      <c r="AW10" s="25">
        <v>6</v>
      </c>
      <c r="AX10" s="25">
        <v>7</v>
      </c>
      <c r="AY10" s="25">
        <v>4</v>
      </c>
      <c r="AZ10" s="25">
        <v>0</v>
      </c>
      <c r="BA10" s="25">
        <v>0</v>
      </c>
      <c r="BB10" s="25">
        <v>0</v>
      </c>
      <c r="BC10" s="25">
        <v>41</v>
      </c>
      <c r="BD10" s="25">
        <v>61</v>
      </c>
      <c r="BE10" s="25">
        <v>59</v>
      </c>
      <c r="BF10" s="25">
        <v>46</v>
      </c>
      <c r="BG10" s="25">
        <v>43</v>
      </c>
      <c r="BH10" s="25">
        <v>38</v>
      </c>
      <c r="BI10" s="25">
        <v>44</v>
      </c>
      <c r="BJ10" s="25">
        <v>43</v>
      </c>
      <c r="BK10" s="25">
        <v>44</v>
      </c>
      <c r="BL10" s="25">
        <v>47</v>
      </c>
      <c r="BM10" s="25">
        <v>41</v>
      </c>
      <c r="BN10" s="25">
        <v>43</v>
      </c>
      <c r="BO10" s="25">
        <v>32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32</v>
      </c>
      <c r="K11" s="41">
        <v>33</v>
      </c>
      <c r="L11" s="41">
        <v>21</v>
      </c>
      <c r="M11" s="41">
        <v>38</v>
      </c>
      <c r="N11" s="41">
        <v>30</v>
      </c>
      <c r="O11" s="41">
        <v>38</v>
      </c>
      <c r="P11" s="41">
        <v>35</v>
      </c>
      <c r="Q11" s="41">
        <v>31</v>
      </c>
      <c r="R11" s="41">
        <v>22</v>
      </c>
      <c r="S11" s="41">
        <v>43</v>
      </c>
      <c r="T11" s="41">
        <v>47</v>
      </c>
      <c r="U11" s="41">
        <v>37</v>
      </c>
      <c r="V11" s="41">
        <v>58</v>
      </c>
      <c r="W11" s="41">
        <v>56</v>
      </c>
      <c r="X11" s="41">
        <v>48</v>
      </c>
      <c r="Y11" s="41">
        <v>49</v>
      </c>
      <c r="Z11" s="41">
        <v>30</v>
      </c>
      <c r="AA11" s="41">
        <v>8</v>
      </c>
      <c r="AB11" s="41">
        <v>28</v>
      </c>
      <c r="AC11" s="41">
        <v>92</v>
      </c>
      <c r="AD11" s="41">
        <v>90</v>
      </c>
      <c r="AE11" s="41">
        <v>81</v>
      </c>
      <c r="AF11" s="41">
        <v>85</v>
      </c>
      <c r="AG11" s="41">
        <v>97</v>
      </c>
      <c r="AH11" s="41">
        <v>32</v>
      </c>
      <c r="AI11" s="41">
        <v>11</v>
      </c>
      <c r="AJ11" s="41">
        <v>18</v>
      </c>
      <c r="AK11" s="41">
        <v>28</v>
      </c>
      <c r="AL11" s="41">
        <v>0</v>
      </c>
      <c r="AM11" s="41">
        <v>8</v>
      </c>
      <c r="AN11" s="41">
        <v>9</v>
      </c>
      <c r="AO11" s="41">
        <v>9</v>
      </c>
      <c r="AP11" s="41">
        <v>7</v>
      </c>
      <c r="AQ11" s="41">
        <v>3</v>
      </c>
      <c r="AR11" s="41">
        <v>5</v>
      </c>
      <c r="AS11" s="41">
        <v>7</v>
      </c>
      <c r="AT11" s="41">
        <v>5</v>
      </c>
      <c r="AU11" s="41">
        <v>10</v>
      </c>
      <c r="AV11" s="41">
        <v>5</v>
      </c>
      <c r="AW11" s="41">
        <v>6</v>
      </c>
      <c r="AX11" s="41">
        <v>7</v>
      </c>
      <c r="AY11" s="41">
        <v>4</v>
      </c>
      <c r="AZ11" s="41">
        <v>0</v>
      </c>
      <c r="BA11" s="41">
        <v>0</v>
      </c>
      <c r="BB11" s="41">
        <v>0</v>
      </c>
      <c r="BC11" s="41">
        <v>41</v>
      </c>
      <c r="BD11" s="41">
        <v>61</v>
      </c>
      <c r="BE11" s="41">
        <v>59</v>
      </c>
      <c r="BF11" s="41">
        <v>46</v>
      </c>
      <c r="BG11" s="41">
        <v>43</v>
      </c>
      <c r="BH11" s="41">
        <v>38</v>
      </c>
      <c r="BI11" s="41">
        <v>44</v>
      </c>
      <c r="BJ11" s="41">
        <v>43</v>
      </c>
      <c r="BK11" s="41">
        <v>44</v>
      </c>
      <c r="BL11" s="41">
        <v>47</v>
      </c>
      <c r="BM11" s="41">
        <v>41</v>
      </c>
      <c r="BN11" s="41">
        <v>43</v>
      </c>
      <c r="BO11" s="41">
        <v>32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318</v>
      </c>
      <c r="K13" s="25">
        <v>328</v>
      </c>
      <c r="L13" s="25">
        <v>201</v>
      </c>
      <c r="M13" s="25">
        <v>372</v>
      </c>
      <c r="N13" s="25">
        <v>298</v>
      </c>
      <c r="O13" s="25">
        <v>378</v>
      </c>
      <c r="P13" s="25">
        <v>345</v>
      </c>
      <c r="Q13" s="25">
        <v>300</v>
      </c>
      <c r="R13" s="25">
        <v>215</v>
      </c>
      <c r="S13" s="25">
        <v>422</v>
      </c>
      <c r="T13" s="25">
        <v>457</v>
      </c>
      <c r="U13" s="25">
        <v>369</v>
      </c>
      <c r="V13" s="25">
        <v>576</v>
      </c>
      <c r="W13" s="25">
        <v>559</v>
      </c>
      <c r="X13" s="25">
        <v>474</v>
      </c>
      <c r="Y13" s="25">
        <v>483</v>
      </c>
      <c r="Z13" s="25">
        <v>291</v>
      </c>
      <c r="AA13" s="25">
        <v>71</v>
      </c>
      <c r="AB13" s="25">
        <v>274</v>
      </c>
      <c r="AC13" s="25">
        <v>908</v>
      </c>
      <c r="AD13" s="25">
        <v>892</v>
      </c>
      <c r="AE13" s="25">
        <v>803</v>
      </c>
      <c r="AF13" s="25">
        <v>841</v>
      </c>
      <c r="AG13" s="25">
        <v>961</v>
      </c>
      <c r="AH13" s="25">
        <v>312</v>
      </c>
      <c r="AI13" s="25">
        <v>110</v>
      </c>
      <c r="AJ13" s="25">
        <v>177</v>
      </c>
      <c r="AK13" s="25">
        <v>271</v>
      </c>
      <c r="AL13" s="25">
        <v>0</v>
      </c>
      <c r="AM13" s="25">
        <v>71</v>
      </c>
      <c r="AN13" s="25">
        <v>84</v>
      </c>
      <c r="AO13" s="25">
        <v>82</v>
      </c>
      <c r="AP13" s="25">
        <v>69</v>
      </c>
      <c r="AQ13" s="25">
        <v>22</v>
      </c>
      <c r="AR13" s="25">
        <v>49</v>
      </c>
      <c r="AS13" s="25">
        <v>65</v>
      </c>
      <c r="AT13" s="25">
        <v>48</v>
      </c>
      <c r="AU13" s="25">
        <v>91</v>
      </c>
      <c r="AV13" s="25">
        <v>42</v>
      </c>
      <c r="AW13" s="25">
        <v>54</v>
      </c>
      <c r="AX13" s="25">
        <v>67</v>
      </c>
      <c r="AY13" s="25">
        <v>40</v>
      </c>
      <c r="AZ13" s="25">
        <v>0</v>
      </c>
      <c r="BA13" s="25">
        <v>0</v>
      </c>
      <c r="BB13" s="25">
        <v>0</v>
      </c>
      <c r="BC13" s="25">
        <v>397</v>
      </c>
      <c r="BD13" s="25">
        <v>606</v>
      </c>
      <c r="BE13" s="25">
        <v>582</v>
      </c>
      <c r="BF13" s="25">
        <v>450</v>
      </c>
      <c r="BG13" s="25">
        <v>426</v>
      </c>
      <c r="BH13" s="25">
        <v>379</v>
      </c>
      <c r="BI13" s="25">
        <v>339</v>
      </c>
      <c r="BJ13" s="25">
        <v>424</v>
      </c>
      <c r="BK13" s="25">
        <v>339</v>
      </c>
      <c r="BL13" s="25">
        <v>463</v>
      </c>
      <c r="BM13" s="25">
        <v>403</v>
      </c>
      <c r="BN13" s="25">
        <v>422</v>
      </c>
      <c r="BO13" s="25">
        <v>316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0.9867082817629016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319</v>
      </c>
      <c r="K14" s="41">
        <v>328</v>
      </c>
      <c r="L14" s="41">
        <v>201</v>
      </c>
      <c r="M14" s="41">
        <v>372</v>
      </c>
      <c r="N14" s="41">
        <v>299</v>
      </c>
      <c r="O14" s="41">
        <v>380</v>
      </c>
      <c r="P14" s="41">
        <v>346</v>
      </c>
      <c r="Q14" s="41">
        <v>302</v>
      </c>
      <c r="R14" s="41">
        <v>216</v>
      </c>
      <c r="S14" s="41">
        <v>423</v>
      </c>
      <c r="T14" s="41">
        <v>462</v>
      </c>
      <c r="U14" s="41">
        <v>369</v>
      </c>
      <c r="V14" s="41">
        <v>577</v>
      </c>
      <c r="W14" s="41">
        <v>560</v>
      </c>
      <c r="X14" s="41">
        <v>477</v>
      </c>
      <c r="Y14" s="41">
        <v>483</v>
      </c>
      <c r="Z14" s="41">
        <v>291</v>
      </c>
      <c r="AA14" s="41">
        <v>71</v>
      </c>
      <c r="AB14" s="41">
        <v>274</v>
      </c>
      <c r="AC14" s="41">
        <v>912</v>
      </c>
      <c r="AD14" s="41">
        <v>895</v>
      </c>
      <c r="AE14" s="41">
        <v>804</v>
      </c>
      <c r="AF14" s="41">
        <v>842</v>
      </c>
      <c r="AG14" s="41">
        <v>964</v>
      </c>
      <c r="AH14" s="41">
        <v>314</v>
      </c>
      <c r="AI14" s="41">
        <v>110</v>
      </c>
      <c r="AJ14" s="41">
        <v>177</v>
      </c>
      <c r="AK14" s="41">
        <v>271</v>
      </c>
      <c r="AL14" s="41">
        <v>0</v>
      </c>
      <c r="AM14" s="41">
        <v>71</v>
      </c>
      <c r="AN14" s="41">
        <v>85</v>
      </c>
      <c r="AO14" s="41">
        <v>82</v>
      </c>
      <c r="AP14" s="41">
        <v>69</v>
      </c>
      <c r="AQ14" s="41">
        <v>22</v>
      </c>
      <c r="AR14" s="41">
        <v>49</v>
      </c>
      <c r="AS14" s="41">
        <v>65</v>
      </c>
      <c r="AT14" s="41">
        <v>48</v>
      </c>
      <c r="AU14" s="41">
        <v>91</v>
      </c>
      <c r="AV14" s="41">
        <v>42</v>
      </c>
      <c r="AW14" s="41">
        <v>54</v>
      </c>
      <c r="AX14" s="41">
        <v>67</v>
      </c>
      <c r="AY14" s="41">
        <v>40</v>
      </c>
      <c r="AZ14" s="41">
        <v>0</v>
      </c>
      <c r="BA14" s="41">
        <v>0</v>
      </c>
      <c r="BB14" s="41">
        <v>0</v>
      </c>
      <c r="BC14" s="41">
        <v>402</v>
      </c>
      <c r="BD14" s="41">
        <v>607</v>
      </c>
      <c r="BE14" s="41">
        <v>583</v>
      </c>
      <c r="BF14" s="41">
        <v>451</v>
      </c>
      <c r="BG14" s="41">
        <v>426</v>
      </c>
      <c r="BH14" s="41">
        <v>380</v>
      </c>
      <c r="BI14" s="41">
        <v>440</v>
      </c>
      <c r="BJ14" s="41">
        <v>424</v>
      </c>
      <c r="BK14" s="41">
        <v>440</v>
      </c>
      <c r="BL14" s="41">
        <v>464</v>
      </c>
      <c r="BM14" s="41">
        <v>403</v>
      </c>
      <c r="BN14" s="41">
        <v>423</v>
      </c>
      <c r="BO14" s="41">
        <v>316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367</v>
      </c>
      <c r="K19" s="25">
        <v>279</v>
      </c>
      <c r="L19" s="25">
        <v>160</v>
      </c>
      <c r="M19" s="25">
        <v>317</v>
      </c>
      <c r="N19" s="25">
        <v>287</v>
      </c>
      <c r="O19" s="25">
        <v>450</v>
      </c>
      <c r="P19" s="25">
        <v>381</v>
      </c>
      <c r="Q19" s="25">
        <v>305</v>
      </c>
      <c r="R19" s="25">
        <v>345</v>
      </c>
      <c r="S19" s="25">
        <v>232</v>
      </c>
      <c r="T19" s="25">
        <v>415</v>
      </c>
      <c r="U19" s="25">
        <v>254</v>
      </c>
      <c r="V19" s="25">
        <v>513</v>
      </c>
      <c r="W19" s="25">
        <v>283</v>
      </c>
      <c r="X19" s="25">
        <v>866</v>
      </c>
      <c r="Y19" s="25">
        <v>323</v>
      </c>
      <c r="Z19" s="25">
        <v>391</v>
      </c>
      <c r="AA19" s="25">
        <v>174</v>
      </c>
      <c r="AB19" s="25">
        <v>206</v>
      </c>
      <c r="AC19" s="25">
        <v>507</v>
      </c>
      <c r="AD19" s="25">
        <v>686</v>
      </c>
      <c r="AE19" s="25">
        <v>1282</v>
      </c>
      <c r="AF19" s="25">
        <v>218</v>
      </c>
      <c r="AG19" s="25">
        <v>717</v>
      </c>
      <c r="AH19" s="25">
        <v>0</v>
      </c>
      <c r="AI19" s="25">
        <v>1133</v>
      </c>
      <c r="AJ19" s="25">
        <v>754</v>
      </c>
      <c r="AK19" s="25">
        <v>237</v>
      </c>
      <c r="AL19" s="25">
        <v>0</v>
      </c>
      <c r="AM19" s="25">
        <v>137</v>
      </c>
      <c r="AN19" s="25">
        <v>95</v>
      </c>
      <c r="AO19" s="25">
        <v>73</v>
      </c>
      <c r="AP19" s="25">
        <v>68</v>
      </c>
      <c r="AQ19" s="25">
        <v>5</v>
      </c>
      <c r="AR19" s="25">
        <v>90</v>
      </c>
      <c r="AS19" s="25">
        <v>70</v>
      </c>
      <c r="AT19" s="25">
        <v>54</v>
      </c>
      <c r="AU19" s="25">
        <v>51</v>
      </c>
      <c r="AV19" s="25">
        <v>76</v>
      </c>
      <c r="AW19" s="25">
        <v>58</v>
      </c>
      <c r="AX19" s="25">
        <v>66</v>
      </c>
      <c r="AY19" s="25">
        <v>13</v>
      </c>
      <c r="AZ19" s="25">
        <v>53</v>
      </c>
      <c r="BA19" s="25">
        <v>0</v>
      </c>
      <c r="BB19" s="25">
        <v>0</v>
      </c>
      <c r="BC19" s="25">
        <v>140</v>
      </c>
      <c r="BD19" s="25">
        <v>380</v>
      </c>
      <c r="BE19" s="25">
        <v>626</v>
      </c>
      <c r="BF19" s="25">
        <v>521</v>
      </c>
      <c r="BG19" s="25">
        <v>551</v>
      </c>
      <c r="BH19" s="25">
        <v>388</v>
      </c>
      <c r="BI19" s="25">
        <v>507</v>
      </c>
      <c r="BJ19" s="25">
        <v>366</v>
      </c>
      <c r="BK19" s="25">
        <v>406</v>
      </c>
      <c r="BL19" s="25">
        <v>455</v>
      </c>
      <c r="BM19" s="25">
        <v>431</v>
      </c>
      <c r="BN19" s="25">
        <v>342</v>
      </c>
      <c r="BO19" s="25">
        <v>437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367</v>
      </c>
      <c r="K20" s="41">
        <v>279</v>
      </c>
      <c r="L20" s="41">
        <v>160</v>
      </c>
      <c r="M20" s="41">
        <v>317</v>
      </c>
      <c r="N20" s="41">
        <v>287</v>
      </c>
      <c r="O20" s="41">
        <v>450</v>
      </c>
      <c r="P20" s="41">
        <v>381</v>
      </c>
      <c r="Q20" s="41">
        <v>305</v>
      </c>
      <c r="R20" s="41">
        <v>345</v>
      </c>
      <c r="S20" s="41">
        <v>232</v>
      </c>
      <c r="T20" s="41">
        <v>415</v>
      </c>
      <c r="U20" s="41">
        <v>254</v>
      </c>
      <c r="V20" s="41">
        <v>513</v>
      </c>
      <c r="W20" s="41">
        <v>283</v>
      </c>
      <c r="X20" s="41">
        <v>866</v>
      </c>
      <c r="Y20" s="41">
        <v>323</v>
      </c>
      <c r="Z20" s="41">
        <v>391</v>
      </c>
      <c r="AA20" s="41">
        <v>174</v>
      </c>
      <c r="AB20" s="41">
        <v>206</v>
      </c>
      <c r="AC20" s="41">
        <v>507</v>
      </c>
      <c r="AD20" s="41">
        <v>686</v>
      </c>
      <c r="AE20" s="41">
        <v>1282</v>
      </c>
      <c r="AF20" s="41">
        <v>218</v>
      </c>
      <c r="AG20" s="41">
        <v>717</v>
      </c>
      <c r="AH20" s="41">
        <v>0</v>
      </c>
      <c r="AI20" s="41">
        <v>1133</v>
      </c>
      <c r="AJ20" s="41">
        <v>754</v>
      </c>
      <c r="AK20" s="41">
        <v>237</v>
      </c>
      <c r="AL20" s="41">
        <v>0</v>
      </c>
      <c r="AM20" s="41">
        <v>137</v>
      </c>
      <c r="AN20" s="41">
        <v>95</v>
      </c>
      <c r="AO20" s="41">
        <v>73</v>
      </c>
      <c r="AP20" s="41">
        <v>68</v>
      </c>
      <c r="AQ20" s="41">
        <v>5</v>
      </c>
      <c r="AR20" s="41">
        <v>90</v>
      </c>
      <c r="AS20" s="41">
        <v>70</v>
      </c>
      <c r="AT20" s="41">
        <v>54</v>
      </c>
      <c r="AU20" s="41">
        <v>51</v>
      </c>
      <c r="AV20" s="41">
        <v>76</v>
      </c>
      <c r="AW20" s="41">
        <v>58</v>
      </c>
      <c r="AX20" s="41">
        <v>66</v>
      </c>
      <c r="AY20" s="41">
        <v>13</v>
      </c>
      <c r="AZ20" s="41">
        <v>53</v>
      </c>
      <c r="BA20" s="41">
        <v>0</v>
      </c>
      <c r="BB20" s="41">
        <v>0</v>
      </c>
      <c r="BC20" s="41">
        <v>140</v>
      </c>
      <c r="BD20" s="41">
        <v>380</v>
      </c>
      <c r="BE20" s="41">
        <v>626</v>
      </c>
      <c r="BF20" s="41">
        <v>521</v>
      </c>
      <c r="BG20" s="41">
        <v>551</v>
      </c>
      <c r="BH20" s="41">
        <v>388</v>
      </c>
      <c r="BI20" s="41">
        <v>507</v>
      </c>
      <c r="BJ20" s="41">
        <v>366</v>
      </c>
      <c r="BK20" s="41">
        <v>406</v>
      </c>
      <c r="BL20" s="41">
        <v>455</v>
      </c>
      <c r="BM20" s="41">
        <v>431</v>
      </c>
      <c r="BN20" s="41">
        <v>342</v>
      </c>
      <c r="BO20" s="41">
        <v>437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499</v>
      </c>
      <c r="K22" s="25">
        <v>446</v>
      </c>
      <c r="L22" s="25">
        <v>312</v>
      </c>
      <c r="M22" s="25">
        <v>396</v>
      </c>
      <c r="N22" s="25">
        <v>352</v>
      </c>
      <c r="O22" s="25">
        <v>497</v>
      </c>
      <c r="P22" s="25">
        <v>507</v>
      </c>
      <c r="Q22" s="25">
        <v>447</v>
      </c>
      <c r="R22" s="25">
        <v>555</v>
      </c>
      <c r="S22" s="25">
        <v>439</v>
      </c>
      <c r="T22" s="25">
        <v>529</v>
      </c>
      <c r="U22" s="25">
        <v>383</v>
      </c>
      <c r="V22" s="25">
        <v>509</v>
      </c>
      <c r="W22" s="25">
        <v>291</v>
      </c>
      <c r="X22" s="25">
        <v>666</v>
      </c>
      <c r="Y22" s="25">
        <v>435</v>
      </c>
      <c r="Z22" s="25">
        <v>475</v>
      </c>
      <c r="AA22" s="25">
        <v>556</v>
      </c>
      <c r="AB22" s="25">
        <v>539</v>
      </c>
      <c r="AC22" s="25">
        <v>642</v>
      </c>
      <c r="AD22" s="25">
        <v>527</v>
      </c>
      <c r="AE22" s="25">
        <v>921</v>
      </c>
      <c r="AF22" s="25">
        <v>415</v>
      </c>
      <c r="AG22" s="25">
        <v>534</v>
      </c>
      <c r="AH22" s="25">
        <v>514</v>
      </c>
      <c r="AI22" s="25">
        <v>836</v>
      </c>
      <c r="AJ22" s="25">
        <v>729</v>
      </c>
      <c r="AK22" s="25">
        <v>532</v>
      </c>
      <c r="AL22" s="25">
        <v>518</v>
      </c>
      <c r="AM22" s="25">
        <v>371</v>
      </c>
      <c r="AN22" s="25">
        <v>256</v>
      </c>
      <c r="AO22" s="25">
        <v>194</v>
      </c>
      <c r="AP22" s="25">
        <v>140</v>
      </c>
      <c r="AQ22" s="25">
        <v>127</v>
      </c>
      <c r="AR22" s="25">
        <v>160</v>
      </c>
      <c r="AS22" s="25">
        <v>158</v>
      </c>
      <c r="AT22" s="25">
        <v>164</v>
      </c>
      <c r="AU22" s="25">
        <v>148</v>
      </c>
      <c r="AV22" s="25">
        <v>159</v>
      </c>
      <c r="AW22" s="25">
        <v>162</v>
      </c>
      <c r="AX22" s="25">
        <v>147</v>
      </c>
      <c r="AY22" s="25">
        <v>131</v>
      </c>
      <c r="AZ22" s="25">
        <v>140</v>
      </c>
      <c r="BA22" s="25">
        <v>87</v>
      </c>
      <c r="BB22" s="25">
        <v>0</v>
      </c>
      <c r="BC22" s="25">
        <v>215</v>
      </c>
      <c r="BD22" s="25">
        <v>359</v>
      </c>
      <c r="BE22" s="25">
        <v>496</v>
      </c>
      <c r="BF22" s="25">
        <v>410</v>
      </c>
      <c r="BG22" s="25">
        <v>514</v>
      </c>
      <c r="BH22" s="25">
        <v>471</v>
      </c>
      <c r="BI22" s="25">
        <v>586</v>
      </c>
      <c r="BJ22" s="25">
        <v>535</v>
      </c>
      <c r="BK22" s="25">
        <v>514</v>
      </c>
      <c r="BL22" s="25">
        <v>545</v>
      </c>
      <c r="BM22" s="25">
        <v>521</v>
      </c>
      <c r="BN22" s="25">
        <v>439</v>
      </c>
      <c r="BO22" s="25">
        <v>478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499</v>
      </c>
      <c r="K23" s="41">
        <v>446</v>
      </c>
      <c r="L23" s="41">
        <v>312</v>
      </c>
      <c r="M23" s="41">
        <v>396</v>
      </c>
      <c r="N23" s="41">
        <v>352</v>
      </c>
      <c r="O23" s="41">
        <v>497</v>
      </c>
      <c r="P23" s="41">
        <v>507</v>
      </c>
      <c r="Q23" s="41">
        <v>447</v>
      </c>
      <c r="R23" s="41">
        <v>555</v>
      </c>
      <c r="S23" s="41">
        <v>439</v>
      </c>
      <c r="T23" s="41">
        <v>529</v>
      </c>
      <c r="U23" s="41">
        <v>383</v>
      </c>
      <c r="V23" s="41">
        <v>509</v>
      </c>
      <c r="W23" s="41">
        <v>291</v>
      </c>
      <c r="X23" s="41">
        <v>666</v>
      </c>
      <c r="Y23" s="41">
        <v>435</v>
      </c>
      <c r="Z23" s="41">
        <v>475</v>
      </c>
      <c r="AA23" s="41">
        <v>556</v>
      </c>
      <c r="AB23" s="41">
        <v>539</v>
      </c>
      <c r="AC23" s="41">
        <v>642</v>
      </c>
      <c r="AD23" s="41">
        <v>527</v>
      </c>
      <c r="AE23" s="41">
        <v>921</v>
      </c>
      <c r="AF23" s="41">
        <v>415</v>
      </c>
      <c r="AG23" s="41">
        <v>534</v>
      </c>
      <c r="AH23" s="41">
        <v>514</v>
      </c>
      <c r="AI23" s="41">
        <v>836</v>
      </c>
      <c r="AJ23" s="41">
        <v>729</v>
      </c>
      <c r="AK23" s="41">
        <v>532</v>
      </c>
      <c r="AL23" s="41">
        <v>518</v>
      </c>
      <c r="AM23" s="41">
        <v>371</v>
      </c>
      <c r="AN23" s="41">
        <v>256</v>
      </c>
      <c r="AO23" s="41">
        <v>194</v>
      </c>
      <c r="AP23" s="41">
        <v>140</v>
      </c>
      <c r="AQ23" s="41">
        <v>127</v>
      </c>
      <c r="AR23" s="41">
        <v>160</v>
      </c>
      <c r="AS23" s="41">
        <v>158</v>
      </c>
      <c r="AT23" s="41">
        <v>164</v>
      </c>
      <c r="AU23" s="41">
        <v>148</v>
      </c>
      <c r="AV23" s="41">
        <v>159</v>
      </c>
      <c r="AW23" s="41">
        <v>162</v>
      </c>
      <c r="AX23" s="41">
        <v>147</v>
      </c>
      <c r="AY23" s="41">
        <v>131</v>
      </c>
      <c r="AZ23" s="41">
        <v>140</v>
      </c>
      <c r="BA23" s="41">
        <v>87</v>
      </c>
      <c r="BB23" s="41">
        <v>0</v>
      </c>
      <c r="BC23" s="41">
        <v>215</v>
      </c>
      <c r="BD23" s="41">
        <v>359</v>
      </c>
      <c r="BE23" s="41">
        <v>496</v>
      </c>
      <c r="BF23" s="41">
        <v>410</v>
      </c>
      <c r="BG23" s="41">
        <v>514</v>
      </c>
      <c r="BH23" s="41">
        <v>471</v>
      </c>
      <c r="BI23" s="41">
        <v>586</v>
      </c>
      <c r="BJ23" s="41">
        <v>535</v>
      </c>
      <c r="BK23" s="41">
        <v>514</v>
      </c>
      <c r="BL23" s="41">
        <v>545</v>
      </c>
      <c r="BM23" s="41">
        <v>521</v>
      </c>
      <c r="BN23" s="41">
        <v>439</v>
      </c>
      <c r="BO23" s="41">
        <v>478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276</v>
      </c>
      <c r="K25" s="25">
        <v>332</v>
      </c>
      <c r="L25" s="25">
        <v>294</v>
      </c>
      <c r="M25" s="25">
        <v>233</v>
      </c>
      <c r="N25" s="25">
        <v>331</v>
      </c>
      <c r="O25" s="25">
        <v>305</v>
      </c>
      <c r="P25" s="25">
        <v>369</v>
      </c>
      <c r="Q25" s="25">
        <v>365</v>
      </c>
      <c r="R25" s="25">
        <v>237</v>
      </c>
      <c r="S25" s="25">
        <v>348</v>
      </c>
      <c r="T25" s="25">
        <v>325</v>
      </c>
      <c r="U25" s="25">
        <v>400</v>
      </c>
      <c r="V25" s="25">
        <v>387</v>
      </c>
      <c r="W25" s="25">
        <v>501</v>
      </c>
      <c r="X25" s="25">
        <v>491</v>
      </c>
      <c r="Y25" s="25">
        <v>554</v>
      </c>
      <c r="Z25" s="25">
        <v>347</v>
      </c>
      <c r="AA25" s="25">
        <v>93</v>
      </c>
      <c r="AB25" s="25">
        <v>223</v>
      </c>
      <c r="AC25" s="25">
        <v>404</v>
      </c>
      <c r="AD25" s="25">
        <v>801</v>
      </c>
      <c r="AE25" s="25">
        <v>888</v>
      </c>
      <c r="AF25" s="25">
        <v>724</v>
      </c>
      <c r="AG25" s="25">
        <v>589</v>
      </c>
      <c r="AH25" s="25">
        <v>20</v>
      </c>
      <c r="AI25" s="25">
        <v>811</v>
      </c>
      <c r="AJ25" s="25">
        <v>861</v>
      </c>
      <c r="AK25" s="25">
        <v>417</v>
      </c>
      <c r="AL25" s="25">
        <v>14</v>
      </c>
      <c r="AM25" s="25">
        <v>284</v>
      </c>
      <c r="AN25" s="25">
        <v>210</v>
      </c>
      <c r="AO25" s="25">
        <v>135</v>
      </c>
      <c r="AP25" s="25">
        <v>120</v>
      </c>
      <c r="AQ25" s="25">
        <v>18</v>
      </c>
      <c r="AR25" s="25">
        <v>57</v>
      </c>
      <c r="AS25" s="25">
        <v>72</v>
      </c>
      <c r="AT25" s="25">
        <v>46</v>
      </c>
      <c r="AU25" s="25">
        <v>67</v>
      </c>
      <c r="AV25" s="25">
        <v>65</v>
      </c>
      <c r="AW25" s="25">
        <v>55</v>
      </c>
      <c r="AX25" s="25">
        <v>81</v>
      </c>
      <c r="AY25" s="25">
        <v>29</v>
      </c>
      <c r="AZ25" s="25">
        <v>44</v>
      </c>
      <c r="BA25" s="25">
        <v>53</v>
      </c>
      <c r="BB25" s="25">
        <v>0</v>
      </c>
      <c r="BC25" s="25">
        <v>12</v>
      </c>
      <c r="BD25" s="25">
        <v>233</v>
      </c>
      <c r="BE25" s="25">
        <v>489</v>
      </c>
      <c r="BF25" s="25">
        <v>607</v>
      </c>
      <c r="BG25" s="25">
        <v>447</v>
      </c>
      <c r="BH25" s="25">
        <v>428</v>
      </c>
      <c r="BI25" s="25">
        <v>392</v>
      </c>
      <c r="BJ25" s="25">
        <v>417</v>
      </c>
      <c r="BK25" s="25">
        <v>427</v>
      </c>
      <c r="BL25" s="25">
        <v>419</v>
      </c>
      <c r="BM25" s="25">
        <v>455</v>
      </c>
      <c r="BN25" s="25">
        <v>424</v>
      </c>
      <c r="BO25" s="25">
        <v>398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276</v>
      </c>
      <c r="K26" s="41">
        <v>332</v>
      </c>
      <c r="L26" s="41">
        <v>294</v>
      </c>
      <c r="M26" s="41">
        <v>233</v>
      </c>
      <c r="N26" s="41">
        <v>331</v>
      </c>
      <c r="O26" s="41">
        <v>305</v>
      </c>
      <c r="P26" s="41">
        <v>369</v>
      </c>
      <c r="Q26" s="41">
        <v>365</v>
      </c>
      <c r="R26" s="41">
        <v>237</v>
      </c>
      <c r="S26" s="41">
        <v>348</v>
      </c>
      <c r="T26" s="41">
        <v>325</v>
      </c>
      <c r="U26" s="41">
        <v>400</v>
      </c>
      <c r="V26" s="41">
        <v>387</v>
      </c>
      <c r="W26" s="41">
        <v>501</v>
      </c>
      <c r="X26" s="41">
        <v>491</v>
      </c>
      <c r="Y26" s="41">
        <v>554</v>
      </c>
      <c r="Z26" s="41">
        <v>347</v>
      </c>
      <c r="AA26" s="41">
        <v>93</v>
      </c>
      <c r="AB26" s="41">
        <v>223</v>
      </c>
      <c r="AC26" s="41">
        <v>404</v>
      </c>
      <c r="AD26" s="41">
        <v>801</v>
      </c>
      <c r="AE26" s="41">
        <v>888</v>
      </c>
      <c r="AF26" s="41">
        <v>724</v>
      </c>
      <c r="AG26" s="41">
        <v>589</v>
      </c>
      <c r="AH26" s="41">
        <v>20</v>
      </c>
      <c r="AI26" s="41">
        <v>811</v>
      </c>
      <c r="AJ26" s="41">
        <v>861</v>
      </c>
      <c r="AK26" s="41">
        <v>417</v>
      </c>
      <c r="AL26" s="41">
        <v>14</v>
      </c>
      <c r="AM26" s="41">
        <v>284</v>
      </c>
      <c r="AN26" s="41">
        <v>210</v>
      </c>
      <c r="AO26" s="41">
        <v>135</v>
      </c>
      <c r="AP26" s="41">
        <v>120</v>
      </c>
      <c r="AQ26" s="41">
        <v>18</v>
      </c>
      <c r="AR26" s="41">
        <v>57</v>
      </c>
      <c r="AS26" s="41">
        <v>72</v>
      </c>
      <c r="AT26" s="41">
        <v>46</v>
      </c>
      <c r="AU26" s="41">
        <v>67</v>
      </c>
      <c r="AV26" s="41">
        <v>65</v>
      </c>
      <c r="AW26" s="41">
        <v>55</v>
      </c>
      <c r="AX26" s="41">
        <v>81</v>
      </c>
      <c r="AY26" s="41">
        <v>29</v>
      </c>
      <c r="AZ26" s="41">
        <v>44</v>
      </c>
      <c r="BA26" s="41">
        <v>53</v>
      </c>
      <c r="BB26" s="41">
        <v>0</v>
      </c>
      <c r="BC26" s="41">
        <v>12</v>
      </c>
      <c r="BD26" s="41">
        <v>233</v>
      </c>
      <c r="BE26" s="41">
        <v>489</v>
      </c>
      <c r="BF26" s="41">
        <v>607</v>
      </c>
      <c r="BG26" s="41">
        <v>447</v>
      </c>
      <c r="BH26" s="41">
        <v>428</v>
      </c>
      <c r="BI26" s="41">
        <v>392</v>
      </c>
      <c r="BJ26" s="41">
        <v>417</v>
      </c>
      <c r="BK26" s="41">
        <v>427</v>
      </c>
      <c r="BL26" s="41">
        <v>419</v>
      </c>
      <c r="BM26" s="41">
        <v>455</v>
      </c>
      <c r="BN26" s="41">
        <v>424</v>
      </c>
      <c r="BO26" s="41">
        <v>398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37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203" priority="16" operator="greaterThan">
      <formula>95%</formula>
    </cfRule>
    <cfRule type="cellIs" dxfId="202" priority="17" operator="greaterThanOrEqual">
      <formula>90%</formula>
    </cfRule>
    <cfRule type="cellIs" dxfId="201" priority="18" operator="lessThan">
      <formula>89.99%</formula>
    </cfRule>
  </conditionalFormatting>
  <conditionalFormatting sqref="CI13">
    <cfRule type="cellIs" dxfId="200" priority="13" operator="greaterThan">
      <formula>95%</formula>
    </cfRule>
    <cfRule type="cellIs" dxfId="199" priority="14" operator="greaterThanOrEqual">
      <formula>90%</formula>
    </cfRule>
    <cfRule type="cellIs" dxfId="198" priority="15" operator="lessThan">
      <formula>89.99%</formula>
    </cfRule>
  </conditionalFormatting>
  <conditionalFormatting sqref="CI16">
    <cfRule type="cellIs" dxfId="197" priority="10" operator="greaterThan">
      <formula>95%</formula>
    </cfRule>
    <cfRule type="cellIs" dxfId="196" priority="11" operator="greaterThanOrEqual">
      <formula>90%</formula>
    </cfRule>
    <cfRule type="cellIs" dxfId="195" priority="12" operator="lessThan">
      <formula>89.99%</formula>
    </cfRule>
  </conditionalFormatting>
  <conditionalFormatting sqref="CI19">
    <cfRule type="cellIs" dxfId="194" priority="7" operator="greaterThan">
      <formula>95%</formula>
    </cfRule>
    <cfRule type="cellIs" dxfId="193" priority="8" operator="greaterThanOrEqual">
      <formula>90%</formula>
    </cfRule>
    <cfRule type="cellIs" dxfId="192" priority="9" operator="lessThan">
      <formula>89.99%</formula>
    </cfRule>
  </conditionalFormatting>
  <conditionalFormatting sqref="CI22">
    <cfRule type="cellIs" dxfId="191" priority="2" operator="greaterThanOrEqual">
      <formula>100%</formula>
    </cfRule>
    <cfRule type="cellIs" dxfId="190" priority="3" operator="lessThan">
      <formula>99.99%</formula>
    </cfRule>
  </conditionalFormatting>
  <conditionalFormatting sqref="CI25">
    <cfRule type="cellIs" dxfId="189" priority="4" operator="greaterThan">
      <formula>95%</formula>
    </cfRule>
    <cfRule type="cellIs" dxfId="188" priority="5" operator="greaterThanOrEqual">
      <formula>90%</formula>
    </cfRule>
    <cfRule type="cellIs" dxfId="187" priority="6" operator="lessThan">
      <formula>89.99%</formula>
    </cfRule>
  </conditionalFormatting>
  <dataValidations count="1">
    <dataValidation showDropDown="1" showInputMessage="1" showErrorMessage="1" sqref="C21 G19:G23 G10:G11 G16:G17 G13:G14 G25:G26" xr:uid="{046F9205-5C0A-48B5-9B89-9C75FDE1275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6BDE-B0E7-46C7-89A9-4B4C5F4D7C1A}">
  <sheetPr>
    <tabColor theme="5"/>
  </sheetPr>
  <dimension ref="A1:CU48"/>
  <sheetViews>
    <sheetView showGridLines="0" topLeftCell="A2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17</v>
      </c>
      <c r="F2" s="138" t="s">
        <v>70</v>
      </c>
      <c r="G2" s="138"/>
      <c r="H2" s="22">
        <v>301756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11</v>
      </c>
      <c r="K10" s="25">
        <v>24</v>
      </c>
      <c r="L10" s="25">
        <v>9</v>
      </c>
      <c r="M10" s="25">
        <v>21</v>
      </c>
      <c r="N10" s="25">
        <v>12</v>
      </c>
      <c r="O10" s="25">
        <v>23</v>
      </c>
      <c r="P10" s="25">
        <v>19</v>
      </c>
      <c r="Q10" s="25">
        <v>14</v>
      </c>
      <c r="R10" s="25">
        <v>11</v>
      </c>
      <c r="S10" s="25">
        <v>16</v>
      </c>
      <c r="T10" s="25">
        <v>13</v>
      </c>
      <c r="U10" s="25">
        <v>13</v>
      </c>
      <c r="V10" s="25">
        <v>21</v>
      </c>
      <c r="W10" s="25">
        <v>16</v>
      </c>
      <c r="X10" s="25">
        <v>16</v>
      </c>
      <c r="Y10" s="25">
        <v>16</v>
      </c>
      <c r="Z10" s="25">
        <v>9</v>
      </c>
      <c r="AA10" s="25">
        <v>4</v>
      </c>
      <c r="AB10" s="25">
        <v>5</v>
      </c>
      <c r="AC10" s="25">
        <v>31</v>
      </c>
      <c r="AD10" s="25">
        <v>47</v>
      </c>
      <c r="AE10" s="25">
        <v>30</v>
      </c>
      <c r="AF10" s="25">
        <v>42</v>
      </c>
      <c r="AG10" s="25">
        <v>26</v>
      </c>
      <c r="AH10" s="25">
        <v>12</v>
      </c>
      <c r="AI10" s="25">
        <v>7</v>
      </c>
      <c r="AJ10" s="25">
        <v>17</v>
      </c>
      <c r="AK10" s="25">
        <v>15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16</v>
      </c>
      <c r="BE10" s="25">
        <v>42</v>
      </c>
      <c r="BF10" s="25">
        <v>27</v>
      </c>
      <c r="BG10" s="25">
        <v>27</v>
      </c>
      <c r="BH10" s="25">
        <v>10</v>
      </c>
      <c r="BI10" s="25">
        <v>24</v>
      </c>
      <c r="BJ10" s="25">
        <v>10</v>
      </c>
      <c r="BK10" s="25">
        <v>15</v>
      </c>
      <c r="BL10" s="25">
        <v>16</v>
      </c>
      <c r="BM10" s="25">
        <v>33</v>
      </c>
      <c r="BN10" s="25">
        <v>21</v>
      </c>
      <c r="BO10" s="25">
        <v>6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11</v>
      </c>
      <c r="K11" s="41">
        <v>24</v>
      </c>
      <c r="L11" s="41">
        <v>9</v>
      </c>
      <c r="M11" s="41">
        <v>21</v>
      </c>
      <c r="N11" s="41">
        <v>12</v>
      </c>
      <c r="O11" s="41">
        <v>23</v>
      </c>
      <c r="P11" s="41">
        <v>19</v>
      </c>
      <c r="Q11" s="41">
        <v>14</v>
      </c>
      <c r="R11" s="41">
        <v>11</v>
      </c>
      <c r="S11" s="41">
        <v>16</v>
      </c>
      <c r="T11" s="41">
        <v>13</v>
      </c>
      <c r="U11" s="41">
        <v>13</v>
      </c>
      <c r="V11" s="41">
        <v>21</v>
      </c>
      <c r="W11" s="41">
        <v>16</v>
      </c>
      <c r="X11" s="41">
        <v>16</v>
      </c>
      <c r="Y11" s="41">
        <v>16</v>
      </c>
      <c r="Z11" s="41">
        <v>9</v>
      </c>
      <c r="AA11" s="41">
        <v>4</v>
      </c>
      <c r="AB11" s="41">
        <v>5</v>
      </c>
      <c r="AC11" s="41">
        <v>31</v>
      </c>
      <c r="AD11" s="41">
        <v>47</v>
      </c>
      <c r="AE11" s="41">
        <v>30</v>
      </c>
      <c r="AF11" s="41">
        <v>42</v>
      </c>
      <c r="AG11" s="41">
        <v>26</v>
      </c>
      <c r="AH11" s="41">
        <v>12</v>
      </c>
      <c r="AI11" s="41">
        <v>7</v>
      </c>
      <c r="AJ11" s="41">
        <v>17</v>
      </c>
      <c r="AK11" s="41">
        <v>15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16</v>
      </c>
      <c r="BE11" s="41">
        <v>42</v>
      </c>
      <c r="BF11" s="41">
        <v>27</v>
      </c>
      <c r="BG11" s="41">
        <v>27</v>
      </c>
      <c r="BH11" s="41">
        <v>10</v>
      </c>
      <c r="BI11" s="41">
        <v>24</v>
      </c>
      <c r="BJ11" s="41">
        <v>10</v>
      </c>
      <c r="BK11" s="41">
        <v>15</v>
      </c>
      <c r="BL11" s="41">
        <v>16</v>
      </c>
      <c r="BM11" s="41">
        <v>33</v>
      </c>
      <c r="BN11" s="41">
        <v>21</v>
      </c>
      <c r="BO11" s="41">
        <v>6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102</v>
      </c>
      <c r="K13" s="25">
        <v>239</v>
      </c>
      <c r="L13" s="25">
        <v>89</v>
      </c>
      <c r="M13" s="25">
        <v>204</v>
      </c>
      <c r="N13" s="25">
        <v>117</v>
      </c>
      <c r="O13" s="25">
        <v>226</v>
      </c>
      <c r="P13" s="25">
        <v>186</v>
      </c>
      <c r="Q13" s="25">
        <v>135</v>
      </c>
      <c r="R13" s="25">
        <v>108</v>
      </c>
      <c r="S13" s="25">
        <v>158</v>
      </c>
      <c r="T13" s="25">
        <v>123</v>
      </c>
      <c r="U13" s="25">
        <v>126</v>
      </c>
      <c r="V13" s="25">
        <v>202</v>
      </c>
      <c r="W13" s="25">
        <v>157</v>
      </c>
      <c r="X13" s="25">
        <v>151</v>
      </c>
      <c r="Y13" s="25">
        <v>156</v>
      </c>
      <c r="Z13" s="25">
        <v>88</v>
      </c>
      <c r="AA13" s="25">
        <v>40</v>
      </c>
      <c r="AB13" s="25">
        <v>49</v>
      </c>
      <c r="AC13" s="25">
        <v>303</v>
      </c>
      <c r="AD13" s="25">
        <v>460</v>
      </c>
      <c r="AE13" s="25">
        <v>296</v>
      </c>
      <c r="AF13" s="25">
        <v>413</v>
      </c>
      <c r="AG13" s="25">
        <v>250</v>
      </c>
      <c r="AH13" s="25">
        <v>115</v>
      </c>
      <c r="AI13" s="25">
        <v>64</v>
      </c>
      <c r="AJ13" s="25">
        <v>159</v>
      </c>
      <c r="AK13" s="25">
        <v>146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155</v>
      </c>
      <c r="BE13" s="25">
        <v>405</v>
      </c>
      <c r="BF13" s="25">
        <v>265</v>
      </c>
      <c r="BG13" s="25">
        <v>198</v>
      </c>
      <c r="BH13" s="25">
        <v>98</v>
      </c>
      <c r="BI13" s="25">
        <v>233</v>
      </c>
      <c r="BJ13" s="25">
        <v>91</v>
      </c>
      <c r="BK13" s="25">
        <v>147</v>
      </c>
      <c r="BL13" s="25">
        <v>150</v>
      </c>
      <c r="BM13" s="25">
        <v>327</v>
      </c>
      <c r="BN13" s="25">
        <v>207</v>
      </c>
      <c r="BO13" s="25">
        <v>55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0.98493769683691634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105</v>
      </c>
      <c r="K14" s="41">
        <v>239</v>
      </c>
      <c r="L14" s="41">
        <v>89</v>
      </c>
      <c r="M14" s="41">
        <v>205</v>
      </c>
      <c r="N14" s="41">
        <v>119</v>
      </c>
      <c r="O14" s="41">
        <v>226</v>
      </c>
      <c r="P14" s="41">
        <v>187</v>
      </c>
      <c r="Q14" s="41">
        <v>135</v>
      </c>
      <c r="R14" s="41">
        <v>108</v>
      </c>
      <c r="S14" s="41">
        <v>159</v>
      </c>
      <c r="T14" s="41">
        <v>123</v>
      </c>
      <c r="U14" s="41">
        <v>127</v>
      </c>
      <c r="V14" s="41">
        <v>202</v>
      </c>
      <c r="W14" s="41">
        <v>157</v>
      </c>
      <c r="X14" s="41">
        <v>153</v>
      </c>
      <c r="Y14" s="41">
        <v>157</v>
      </c>
      <c r="Z14" s="41">
        <v>88</v>
      </c>
      <c r="AA14" s="41">
        <v>40</v>
      </c>
      <c r="AB14" s="41">
        <v>50</v>
      </c>
      <c r="AC14" s="41">
        <v>306</v>
      </c>
      <c r="AD14" s="41">
        <v>462</v>
      </c>
      <c r="AE14" s="41">
        <v>298</v>
      </c>
      <c r="AF14" s="41">
        <v>415</v>
      </c>
      <c r="AG14" s="41">
        <v>251</v>
      </c>
      <c r="AH14" s="41">
        <v>115</v>
      </c>
      <c r="AI14" s="41">
        <v>64</v>
      </c>
      <c r="AJ14" s="41">
        <v>161</v>
      </c>
      <c r="AK14" s="41">
        <v>146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155</v>
      </c>
      <c r="BE14" s="41">
        <v>410</v>
      </c>
      <c r="BF14" s="41">
        <v>269</v>
      </c>
      <c r="BG14" s="41">
        <v>269</v>
      </c>
      <c r="BH14" s="41">
        <v>98</v>
      </c>
      <c r="BI14" s="41">
        <v>233</v>
      </c>
      <c r="BJ14" s="41">
        <v>91</v>
      </c>
      <c r="BK14" s="41">
        <v>147</v>
      </c>
      <c r="BL14" s="41">
        <v>152</v>
      </c>
      <c r="BM14" s="41">
        <v>329</v>
      </c>
      <c r="BN14" s="41">
        <v>207</v>
      </c>
      <c r="BO14" s="41">
        <v>56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325</v>
      </c>
      <c r="K19" s="25">
        <v>183</v>
      </c>
      <c r="L19" s="25">
        <v>48</v>
      </c>
      <c r="M19" s="25">
        <v>167</v>
      </c>
      <c r="N19" s="25">
        <v>141</v>
      </c>
      <c r="O19" s="25">
        <v>176</v>
      </c>
      <c r="P19" s="25">
        <v>254</v>
      </c>
      <c r="Q19" s="25">
        <v>189</v>
      </c>
      <c r="R19" s="25">
        <v>132</v>
      </c>
      <c r="S19" s="25">
        <v>108</v>
      </c>
      <c r="T19" s="25">
        <v>157</v>
      </c>
      <c r="U19" s="25">
        <v>76</v>
      </c>
      <c r="V19" s="25">
        <v>144</v>
      </c>
      <c r="W19" s="25">
        <v>164</v>
      </c>
      <c r="X19" s="25">
        <v>143</v>
      </c>
      <c r="Y19" s="25">
        <v>234</v>
      </c>
      <c r="Z19" s="25">
        <v>60</v>
      </c>
      <c r="AA19" s="25">
        <v>66</v>
      </c>
      <c r="AB19" s="25">
        <v>91</v>
      </c>
      <c r="AC19" s="25">
        <v>67</v>
      </c>
      <c r="AD19" s="25">
        <v>284</v>
      </c>
      <c r="AE19" s="25">
        <v>594</v>
      </c>
      <c r="AF19" s="25">
        <v>129</v>
      </c>
      <c r="AG19" s="25">
        <v>203</v>
      </c>
      <c r="AH19" s="25">
        <v>0</v>
      </c>
      <c r="AI19" s="25">
        <v>445</v>
      </c>
      <c r="AJ19" s="25">
        <v>228</v>
      </c>
      <c r="AK19" s="25">
        <v>213</v>
      </c>
      <c r="AL19" s="25">
        <v>0</v>
      </c>
      <c r="AM19" s="25">
        <v>163</v>
      </c>
      <c r="AN19" s="25">
        <v>0</v>
      </c>
      <c r="AO19" s="25">
        <v>0</v>
      </c>
      <c r="AP19" s="25">
        <v>2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1</v>
      </c>
      <c r="BE19" s="25">
        <v>103</v>
      </c>
      <c r="BF19" s="25">
        <v>303</v>
      </c>
      <c r="BG19" s="25">
        <v>418</v>
      </c>
      <c r="BH19" s="25">
        <v>267</v>
      </c>
      <c r="BI19" s="25">
        <v>98</v>
      </c>
      <c r="BJ19" s="25">
        <v>233</v>
      </c>
      <c r="BK19" s="25">
        <v>40</v>
      </c>
      <c r="BL19" s="25">
        <v>198</v>
      </c>
      <c r="BM19" s="25">
        <v>151</v>
      </c>
      <c r="BN19" s="25">
        <v>364</v>
      </c>
      <c r="BO19" s="25">
        <v>170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325</v>
      </c>
      <c r="K20" s="41">
        <v>183</v>
      </c>
      <c r="L20" s="41">
        <v>48</v>
      </c>
      <c r="M20" s="41">
        <v>167</v>
      </c>
      <c r="N20" s="41">
        <v>141</v>
      </c>
      <c r="O20" s="41">
        <v>176</v>
      </c>
      <c r="P20" s="41">
        <v>254</v>
      </c>
      <c r="Q20" s="41">
        <v>189</v>
      </c>
      <c r="R20" s="41">
        <v>132</v>
      </c>
      <c r="S20" s="41">
        <v>108</v>
      </c>
      <c r="T20" s="41">
        <v>157</v>
      </c>
      <c r="U20" s="41">
        <v>76</v>
      </c>
      <c r="V20" s="41">
        <v>144</v>
      </c>
      <c r="W20" s="41">
        <v>164</v>
      </c>
      <c r="X20" s="41">
        <v>143</v>
      </c>
      <c r="Y20" s="41">
        <v>234</v>
      </c>
      <c r="Z20" s="41">
        <v>60</v>
      </c>
      <c r="AA20" s="41">
        <v>66</v>
      </c>
      <c r="AB20" s="41">
        <v>91</v>
      </c>
      <c r="AC20" s="41">
        <v>67</v>
      </c>
      <c r="AD20" s="41">
        <v>284</v>
      </c>
      <c r="AE20" s="41">
        <v>594</v>
      </c>
      <c r="AF20" s="41">
        <v>129</v>
      </c>
      <c r="AG20" s="41">
        <v>203</v>
      </c>
      <c r="AH20" s="41">
        <v>0</v>
      </c>
      <c r="AI20" s="41">
        <v>445</v>
      </c>
      <c r="AJ20" s="41">
        <v>228</v>
      </c>
      <c r="AK20" s="41">
        <v>213</v>
      </c>
      <c r="AL20" s="41">
        <v>0</v>
      </c>
      <c r="AM20" s="41">
        <v>163</v>
      </c>
      <c r="AN20" s="41">
        <v>0</v>
      </c>
      <c r="AO20" s="41">
        <v>0</v>
      </c>
      <c r="AP20" s="41">
        <v>2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1</v>
      </c>
      <c r="BE20" s="41">
        <v>103</v>
      </c>
      <c r="BF20" s="41">
        <v>303</v>
      </c>
      <c r="BG20" s="41">
        <v>418</v>
      </c>
      <c r="BH20" s="41">
        <v>267</v>
      </c>
      <c r="BI20" s="41">
        <v>98</v>
      </c>
      <c r="BJ20" s="41">
        <v>233</v>
      </c>
      <c r="BK20" s="41">
        <v>40</v>
      </c>
      <c r="BL20" s="41">
        <v>198</v>
      </c>
      <c r="BM20" s="41">
        <v>151</v>
      </c>
      <c r="BN20" s="41">
        <v>364</v>
      </c>
      <c r="BO20" s="41">
        <v>170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236</v>
      </c>
      <c r="K22" s="25">
        <v>209</v>
      </c>
      <c r="L22" s="25">
        <v>197</v>
      </c>
      <c r="M22" s="25">
        <v>126</v>
      </c>
      <c r="N22" s="25">
        <v>173</v>
      </c>
      <c r="O22" s="25">
        <v>294</v>
      </c>
      <c r="P22" s="25">
        <v>359</v>
      </c>
      <c r="Q22" s="25">
        <v>335</v>
      </c>
      <c r="R22" s="25">
        <v>306</v>
      </c>
      <c r="S22" s="25">
        <v>224</v>
      </c>
      <c r="T22" s="25">
        <v>272</v>
      </c>
      <c r="U22" s="25">
        <v>191</v>
      </c>
      <c r="V22" s="25">
        <v>223</v>
      </c>
      <c r="W22" s="25">
        <v>247</v>
      </c>
      <c r="X22" s="25">
        <v>253</v>
      </c>
      <c r="Y22" s="25">
        <v>376</v>
      </c>
      <c r="Z22" s="25">
        <v>286</v>
      </c>
      <c r="AA22" s="25">
        <v>261</v>
      </c>
      <c r="AB22" s="25">
        <v>284</v>
      </c>
      <c r="AC22" s="25">
        <v>205</v>
      </c>
      <c r="AD22" s="25">
        <v>392</v>
      </c>
      <c r="AE22" s="25">
        <v>864</v>
      </c>
      <c r="AF22" s="25">
        <v>630</v>
      </c>
      <c r="AG22" s="25">
        <v>465</v>
      </c>
      <c r="AH22" s="25">
        <v>460</v>
      </c>
      <c r="AI22" s="25">
        <v>773</v>
      </c>
      <c r="AJ22" s="25">
        <v>586</v>
      </c>
      <c r="AK22" s="25">
        <v>546</v>
      </c>
      <c r="AL22" s="25">
        <v>546</v>
      </c>
      <c r="AM22" s="25">
        <v>485</v>
      </c>
      <c r="AN22" s="25">
        <v>239</v>
      </c>
      <c r="AO22" s="25">
        <v>135</v>
      </c>
      <c r="AP22" s="25">
        <v>20</v>
      </c>
      <c r="AQ22" s="25">
        <v>17</v>
      </c>
      <c r="AR22" s="25">
        <v>17</v>
      </c>
      <c r="AS22" s="25">
        <v>17</v>
      </c>
      <c r="AT22" s="25">
        <v>17</v>
      </c>
      <c r="AU22" s="25">
        <v>17</v>
      </c>
      <c r="AV22" s="25">
        <v>17</v>
      </c>
      <c r="AW22" s="25">
        <v>17</v>
      </c>
      <c r="AX22" s="25">
        <v>17</v>
      </c>
      <c r="AY22" s="25">
        <v>17</v>
      </c>
      <c r="AZ22" s="25">
        <v>17</v>
      </c>
      <c r="BA22" s="25">
        <v>17</v>
      </c>
      <c r="BB22" s="25">
        <v>17</v>
      </c>
      <c r="BC22" s="25">
        <v>17</v>
      </c>
      <c r="BD22" s="25">
        <v>18</v>
      </c>
      <c r="BE22" s="25">
        <v>120</v>
      </c>
      <c r="BF22" s="25">
        <v>267</v>
      </c>
      <c r="BG22" s="25">
        <v>310</v>
      </c>
      <c r="BH22" s="25">
        <v>387</v>
      </c>
      <c r="BI22" s="25">
        <v>348</v>
      </c>
      <c r="BJ22" s="25">
        <v>413</v>
      </c>
      <c r="BK22" s="25">
        <v>219</v>
      </c>
      <c r="BL22" s="25">
        <v>205</v>
      </c>
      <c r="BM22" s="25">
        <v>307</v>
      </c>
      <c r="BN22" s="25">
        <v>510</v>
      </c>
      <c r="BO22" s="25">
        <v>345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236</v>
      </c>
      <c r="K23" s="41">
        <v>209</v>
      </c>
      <c r="L23" s="41">
        <v>197</v>
      </c>
      <c r="M23" s="41">
        <v>126</v>
      </c>
      <c r="N23" s="41">
        <v>173</v>
      </c>
      <c r="O23" s="41">
        <v>294</v>
      </c>
      <c r="P23" s="41">
        <v>359</v>
      </c>
      <c r="Q23" s="41">
        <v>335</v>
      </c>
      <c r="R23" s="41">
        <v>306</v>
      </c>
      <c r="S23" s="41">
        <v>224</v>
      </c>
      <c r="T23" s="41">
        <v>272</v>
      </c>
      <c r="U23" s="41">
        <v>191</v>
      </c>
      <c r="V23" s="41">
        <v>223</v>
      </c>
      <c r="W23" s="41">
        <v>247</v>
      </c>
      <c r="X23" s="41">
        <v>253</v>
      </c>
      <c r="Y23" s="41">
        <v>376</v>
      </c>
      <c r="Z23" s="41">
        <v>286</v>
      </c>
      <c r="AA23" s="41">
        <v>261</v>
      </c>
      <c r="AB23" s="41">
        <v>284</v>
      </c>
      <c r="AC23" s="41">
        <v>205</v>
      </c>
      <c r="AD23" s="41">
        <v>392</v>
      </c>
      <c r="AE23" s="41">
        <v>864</v>
      </c>
      <c r="AF23" s="41">
        <v>630</v>
      </c>
      <c r="AG23" s="41">
        <v>465</v>
      </c>
      <c r="AH23" s="41">
        <v>460</v>
      </c>
      <c r="AI23" s="41">
        <v>773</v>
      </c>
      <c r="AJ23" s="41">
        <v>586</v>
      </c>
      <c r="AK23" s="41">
        <v>546</v>
      </c>
      <c r="AL23" s="41">
        <v>546</v>
      </c>
      <c r="AM23" s="41">
        <v>485</v>
      </c>
      <c r="AN23" s="41">
        <v>239</v>
      </c>
      <c r="AO23" s="41">
        <v>135</v>
      </c>
      <c r="AP23" s="41">
        <v>20</v>
      </c>
      <c r="AQ23" s="41">
        <v>17</v>
      </c>
      <c r="AR23" s="41">
        <v>17</v>
      </c>
      <c r="AS23" s="41">
        <v>17</v>
      </c>
      <c r="AT23" s="41">
        <v>17</v>
      </c>
      <c r="AU23" s="41">
        <v>17</v>
      </c>
      <c r="AV23" s="41">
        <v>17</v>
      </c>
      <c r="AW23" s="41">
        <v>17</v>
      </c>
      <c r="AX23" s="41">
        <v>17</v>
      </c>
      <c r="AY23" s="41">
        <v>17</v>
      </c>
      <c r="AZ23" s="41">
        <v>17</v>
      </c>
      <c r="BA23" s="41">
        <v>17</v>
      </c>
      <c r="BB23" s="41">
        <v>17</v>
      </c>
      <c r="BC23" s="41">
        <v>17</v>
      </c>
      <c r="BD23" s="41">
        <v>18</v>
      </c>
      <c r="BE23" s="41">
        <v>120</v>
      </c>
      <c r="BF23" s="41">
        <v>267</v>
      </c>
      <c r="BG23" s="41">
        <v>310</v>
      </c>
      <c r="BH23" s="41">
        <v>387</v>
      </c>
      <c r="BI23" s="41">
        <v>348</v>
      </c>
      <c r="BJ23" s="41">
        <v>413</v>
      </c>
      <c r="BK23" s="41">
        <v>219</v>
      </c>
      <c r="BL23" s="41">
        <v>205</v>
      </c>
      <c r="BM23" s="41">
        <v>307</v>
      </c>
      <c r="BN23" s="41">
        <v>510</v>
      </c>
      <c r="BO23" s="41">
        <v>345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140</v>
      </c>
      <c r="K25" s="25">
        <v>210</v>
      </c>
      <c r="L25" s="25">
        <v>60</v>
      </c>
      <c r="M25" s="25">
        <v>238</v>
      </c>
      <c r="N25" s="25">
        <v>94</v>
      </c>
      <c r="O25" s="25">
        <v>55</v>
      </c>
      <c r="P25" s="25">
        <v>188</v>
      </c>
      <c r="Q25" s="25">
        <v>213</v>
      </c>
      <c r="R25" s="25">
        <v>161</v>
      </c>
      <c r="S25" s="25">
        <v>190</v>
      </c>
      <c r="T25" s="25">
        <v>109</v>
      </c>
      <c r="U25" s="25">
        <v>157</v>
      </c>
      <c r="V25" s="25">
        <v>108</v>
      </c>
      <c r="W25" s="25">
        <v>140</v>
      </c>
      <c r="X25" s="25">
        <v>137</v>
      </c>
      <c r="Y25" s="25">
        <v>111</v>
      </c>
      <c r="Z25" s="25">
        <v>149</v>
      </c>
      <c r="AA25" s="25">
        <v>91</v>
      </c>
      <c r="AB25" s="25">
        <v>68</v>
      </c>
      <c r="AC25" s="25">
        <v>146</v>
      </c>
      <c r="AD25" s="25">
        <v>97</v>
      </c>
      <c r="AE25" s="25">
        <v>122</v>
      </c>
      <c r="AF25" s="25">
        <v>363</v>
      </c>
      <c r="AG25" s="25">
        <v>363</v>
      </c>
      <c r="AH25" s="25">
        <v>5</v>
      </c>
      <c r="AI25" s="25">
        <v>132</v>
      </c>
      <c r="AJ25" s="25">
        <v>415</v>
      </c>
      <c r="AK25" s="25">
        <v>244</v>
      </c>
      <c r="AL25" s="25">
        <v>0</v>
      </c>
      <c r="AM25" s="25">
        <v>224</v>
      </c>
      <c r="AN25" s="25">
        <v>246</v>
      </c>
      <c r="AO25" s="25">
        <v>104</v>
      </c>
      <c r="AP25" s="25">
        <v>117</v>
      </c>
      <c r="AQ25" s="25">
        <v>3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1</v>
      </c>
      <c r="BF25" s="25">
        <v>156</v>
      </c>
      <c r="BG25" s="25">
        <v>375</v>
      </c>
      <c r="BH25" s="25">
        <v>189</v>
      </c>
      <c r="BI25" s="25">
        <v>137</v>
      </c>
      <c r="BJ25" s="25">
        <v>168</v>
      </c>
      <c r="BK25" s="25">
        <v>231</v>
      </c>
      <c r="BL25" s="25">
        <v>212</v>
      </c>
      <c r="BM25" s="25">
        <v>49</v>
      </c>
      <c r="BN25" s="25">
        <v>161</v>
      </c>
      <c r="BO25" s="25">
        <v>335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0.99958431481224885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140</v>
      </c>
      <c r="K26" s="41">
        <v>210</v>
      </c>
      <c r="L26" s="41">
        <v>60</v>
      </c>
      <c r="M26" s="41">
        <v>238</v>
      </c>
      <c r="N26" s="41">
        <v>94</v>
      </c>
      <c r="O26" s="41">
        <v>55</v>
      </c>
      <c r="P26" s="41">
        <v>188</v>
      </c>
      <c r="Q26" s="41">
        <v>213</v>
      </c>
      <c r="R26" s="41">
        <v>161</v>
      </c>
      <c r="S26" s="41">
        <v>190</v>
      </c>
      <c r="T26" s="41">
        <v>109</v>
      </c>
      <c r="U26" s="41">
        <v>157</v>
      </c>
      <c r="V26" s="41">
        <v>108</v>
      </c>
      <c r="W26" s="41">
        <v>140</v>
      </c>
      <c r="X26" s="41">
        <v>137</v>
      </c>
      <c r="Y26" s="41">
        <v>111</v>
      </c>
      <c r="Z26" s="41">
        <v>149</v>
      </c>
      <c r="AA26" s="41">
        <v>91</v>
      </c>
      <c r="AB26" s="41">
        <v>68</v>
      </c>
      <c r="AC26" s="41">
        <v>146</v>
      </c>
      <c r="AD26" s="41">
        <v>97</v>
      </c>
      <c r="AE26" s="41">
        <v>122</v>
      </c>
      <c r="AF26" s="41">
        <v>363</v>
      </c>
      <c r="AG26" s="41">
        <v>363</v>
      </c>
      <c r="AH26" s="41">
        <v>5</v>
      </c>
      <c r="AI26" s="41">
        <v>132</v>
      </c>
      <c r="AJ26" s="41">
        <v>415</v>
      </c>
      <c r="AK26" s="41">
        <v>244</v>
      </c>
      <c r="AL26" s="41">
        <v>0</v>
      </c>
      <c r="AM26" s="41">
        <v>224</v>
      </c>
      <c r="AN26" s="41">
        <v>246</v>
      </c>
      <c r="AO26" s="41">
        <v>104</v>
      </c>
      <c r="AP26" s="41">
        <v>117</v>
      </c>
      <c r="AQ26" s="41">
        <v>3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1</v>
      </c>
      <c r="BF26" s="41">
        <v>156</v>
      </c>
      <c r="BG26" s="41">
        <v>375</v>
      </c>
      <c r="BH26" s="41">
        <v>189</v>
      </c>
      <c r="BI26" s="41">
        <v>137</v>
      </c>
      <c r="BJ26" s="41">
        <v>168</v>
      </c>
      <c r="BK26" s="41">
        <v>234</v>
      </c>
      <c r="BL26" s="41">
        <v>212</v>
      </c>
      <c r="BM26" s="41">
        <v>49</v>
      </c>
      <c r="BN26" s="41">
        <v>161</v>
      </c>
      <c r="BO26" s="41">
        <v>335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3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86" priority="16" operator="greaterThan">
      <formula>95%</formula>
    </cfRule>
    <cfRule type="cellIs" dxfId="185" priority="17" operator="greaterThanOrEqual">
      <formula>90%</formula>
    </cfRule>
    <cfRule type="cellIs" dxfId="184" priority="18" operator="lessThan">
      <formula>89.99%</formula>
    </cfRule>
  </conditionalFormatting>
  <conditionalFormatting sqref="CI13">
    <cfRule type="cellIs" dxfId="183" priority="13" operator="greaterThan">
      <formula>95%</formula>
    </cfRule>
    <cfRule type="cellIs" dxfId="182" priority="14" operator="greaterThanOrEqual">
      <formula>90%</formula>
    </cfRule>
    <cfRule type="cellIs" dxfId="181" priority="15" operator="lessThan">
      <formula>89.99%</formula>
    </cfRule>
  </conditionalFormatting>
  <conditionalFormatting sqref="CI16">
    <cfRule type="cellIs" dxfId="180" priority="10" operator="greaterThan">
      <formula>95%</formula>
    </cfRule>
    <cfRule type="cellIs" dxfId="179" priority="11" operator="greaterThanOrEqual">
      <formula>90%</formula>
    </cfRule>
    <cfRule type="cellIs" dxfId="178" priority="12" operator="lessThan">
      <formula>89.99%</formula>
    </cfRule>
  </conditionalFormatting>
  <conditionalFormatting sqref="CI19">
    <cfRule type="cellIs" dxfId="177" priority="7" operator="greaterThan">
      <formula>95%</formula>
    </cfRule>
    <cfRule type="cellIs" dxfId="176" priority="8" operator="greaterThanOrEqual">
      <formula>90%</formula>
    </cfRule>
    <cfRule type="cellIs" dxfId="175" priority="9" operator="lessThan">
      <formula>89.99%</formula>
    </cfRule>
  </conditionalFormatting>
  <conditionalFormatting sqref="CI22">
    <cfRule type="cellIs" dxfId="174" priority="2" operator="greaterThanOrEqual">
      <formula>100%</formula>
    </cfRule>
    <cfRule type="cellIs" dxfId="173" priority="3" operator="lessThan">
      <formula>99.99%</formula>
    </cfRule>
  </conditionalFormatting>
  <conditionalFormatting sqref="CI25">
    <cfRule type="cellIs" dxfId="172" priority="4" operator="greaterThan">
      <formula>95%</formula>
    </cfRule>
    <cfRule type="cellIs" dxfId="171" priority="5" operator="greaterThanOrEqual">
      <formula>90%</formula>
    </cfRule>
    <cfRule type="cellIs" dxfId="170" priority="6" operator="lessThan">
      <formula>89.99%</formula>
    </cfRule>
  </conditionalFormatting>
  <dataValidations count="1">
    <dataValidation showDropDown="1" showInputMessage="1" showErrorMessage="1" sqref="C21 G19:G23 G10:G11 G16:G17 G13:G14 G25:G26" xr:uid="{58220244-E4B5-4069-981D-C7CF606027D9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2896-C410-433D-9604-5EA9EC7A4D45}">
  <sheetPr>
    <tabColor theme="5"/>
  </sheetPr>
  <dimension ref="A1:CU48"/>
  <sheetViews>
    <sheetView showGridLines="0" topLeftCell="A3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17</v>
      </c>
      <c r="F2" s="138" t="s">
        <v>70</v>
      </c>
      <c r="G2" s="138"/>
      <c r="H2" s="22">
        <v>301757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24</v>
      </c>
      <c r="K10" s="25">
        <v>24</v>
      </c>
      <c r="L10" s="25">
        <v>13</v>
      </c>
      <c r="M10" s="25">
        <v>26</v>
      </c>
      <c r="N10" s="25">
        <v>25</v>
      </c>
      <c r="O10" s="25">
        <v>19</v>
      </c>
      <c r="P10" s="25">
        <v>23</v>
      </c>
      <c r="Q10" s="25">
        <v>16</v>
      </c>
      <c r="R10" s="25">
        <v>23</v>
      </c>
      <c r="S10" s="25">
        <v>22</v>
      </c>
      <c r="T10" s="25">
        <v>31</v>
      </c>
      <c r="U10" s="25">
        <v>16</v>
      </c>
      <c r="V10" s="25">
        <v>32</v>
      </c>
      <c r="W10" s="25">
        <v>25</v>
      </c>
      <c r="X10" s="25">
        <v>16</v>
      </c>
      <c r="Y10" s="25">
        <v>28</v>
      </c>
      <c r="Z10" s="25">
        <v>16</v>
      </c>
      <c r="AA10" s="25">
        <v>3</v>
      </c>
      <c r="AB10" s="25">
        <v>13</v>
      </c>
      <c r="AC10" s="25">
        <v>39</v>
      </c>
      <c r="AD10" s="25">
        <v>37</v>
      </c>
      <c r="AE10" s="25">
        <v>33</v>
      </c>
      <c r="AF10" s="25">
        <v>44</v>
      </c>
      <c r="AG10" s="25">
        <v>22</v>
      </c>
      <c r="AH10" s="25">
        <v>24</v>
      </c>
      <c r="AI10" s="25">
        <v>16</v>
      </c>
      <c r="AJ10" s="25">
        <v>16</v>
      </c>
      <c r="AK10" s="25">
        <v>8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21</v>
      </c>
      <c r="BE10" s="25">
        <v>33</v>
      </c>
      <c r="BF10" s="25">
        <v>37</v>
      </c>
      <c r="BG10" s="25">
        <v>17</v>
      </c>
      <c r="BH10" s="25">
        <v>27</v>
      </c>
      <c r="BI10" s="25">
        <v>18</v>
      </c>
      <c r="BJ10" s="25">
        <v>31</v>
      </c>
      <c r="BK10" s="25">
        <v>15</v>
      </c>
      <c r="BL10" s="25">
        <v>21</v>
      </c>
      <c r="BM10" s="25">
        <v>13</v>
      </c>
      <c r="BN10" s="25">
        <v>27</v>
      </c>
      <c r="BO10" s="25">
        <v>17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24</v>
      </c>
      <c r="K11" s="41">
        <v>24</v>
      </c>
      <c r="L11" s="41">
        <v>13</v>
      </c>
      <c r="M11" s="41">
        <v>26</v>
      </c>
      <c r="N11" s="41">
        <v>25</v>
      </c>
      <c r="O11" s="41">
        <v>19</v>
      </c>
      <c r="P11" s="41">
        <v>23</v>
      </c>
      <c r="Q11" s="41">
        <v>16</v>
      </c>
      <c r="R11" s="41">
        <v>23</v>
      </c>
      <c r="S11" s="41">
        <v>22</v>
      </c>
      <c r="T11" s="41">
        <v>31</v>
      </c>
      <c r="U11" s="41">
        <v>16</v>
      </c>
      <c r="V11" s="41">
        <v>32</v>
      </c>
      <c r="W11" s="41">
        <v>25</v>
      </c>
      <c r="X11" s="41">
        <v>16</v>
      </c>
      <c r="Y11" s="41">
        <v>28</v>
      </c>
      <c r="Z11" s="41">
        <v>16</v>
      </c>
      <c r="AA11" s="41">
        <v>3</v>
      </c>
      <c r="AB11" s="41">
        <v>13</v>
      </c>
      <c r="AC11" s="41">
        <v>39</v>
      </c>
      <c r="AD11" s="41">
        <v>37</v>
      </c>
      <c r="AE11" s="41">
        <v>33</v>
      </c>
      <c r="AF11" s="41">
        <v>44</v>
      </c>
      <c r="AG11" s="41">
        <v>22</v>
      </c>
      <c r="AH11" s="41">
        <v>24</v>
      </c>
      <c r="AI11" s="41">
        <v>16</v>
      </c>
      <c r="AJ11" s="41">
        <v>16</v>
      </c>
      <c r="AK11" s="41">
        <v>8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21</v>
      </c>
      <c r="BE11" s="41">
        <v>33</v>
      </c>
      <c r="BF11" s="41">
        <v>37</v>
      </c>
      <c r="BG11" s="41">
        <v>17</v>
      </c>
      <c r="BH11" s="41">
        <v>27</v>
      </c>
      <c r="BI11" s="41">
        <v>18</v>
      </c>
      <c r="BJ11" s="41">
        <v>31</v>
      </c>
      <c r="BK11" s="41">
        <v>15</v>
      </c>
      <c r="BL11" s="41">
        <v>21</v>
      </c>
      <c r="BM11" s="41">
        <v>13</v>
      </c>
      <c r="BN11" s="41">
        <v>27</v>
      </c>
      <c r="BO11" s="41">
        <v>17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234</v>
      </c>
      <c r="K13" s="25">
        <v>229</v>
      </c>
      <c r="L13" s="25">
        <v>122</v>
      </c>
      <c r="M13" s="25">
        <v>260</v>
      </c>
      <c r="N13" s="25">
        <v>244</v>
      </c>
      <c r="O13" s="25">
        <v>187</v>
      </c>
      <c r="P13" s="25">
        <v>227</v>
      </c>
      <c r="Q13" s="25">
        <v>153</v>
      </c>
      <c r="R13" s="25">
        <v>223</v>
      </c>
      <c r="S13" s="25">
        <v>214</v>
      </c>
      <c r="T13" s="25">
        <v>306</v>
      </c>
      <c r="U13" s="25">
        <v>157</v>
      </c>
      <c r="V13" s="25">
        <v>313</v>
      </c>
      <c r="W13" s="25">
        <v>242</v>
      </c>
      <c r="X13" s="25">
        <v>159</v>
      </c>
      <c r="Y13" s="25">
        <v>272</v>
      </c>
      <c r="Z13" s="25">
        <v>155</v>
      </c>
      <c r="AA13" s="25">
        <v>21</v>
      </c>
      <c r="AB13" s="25">
        <v>130</v>
      </c>
      <c r="AC13" s="25">
        <v>389</v>
      </c>
      <c r="AD13" s="25">
        <v>364</v>
      </c>
      <c r="AE13" s="25">
        <v>325</v>
      </c>
      <c r="AF13" s="25">
        <v>438</v>
      </c>
      <c r="AG13" s="25">
        <v>209</v>
      </c>
      <c r="AH13" s="25">
        <v>236</v>
      </c>
      <c r="AI13" s="25">
        <v>156</v>
      </c>
      <c r="AJ13" s="25">
        <v>158</v>
      </c>
      <c r="AK13" s="25">
        <v>71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210</v>
      </c>
      <c r="BE13" s="25">
        <v>322</v>
      </c>
      <c r="BF13" s="25">
        <v>362</v>
      </c>
      <c r="BG13" s="25">
        <v>169</v>
      </c>
      <c r="BH13" s="25">
        <v>270</v>
      </c>
      <c r="BI13" s="25">
        <v>172</v>
      </c>
      <c r="BJ13" s="25">
        <v>303</v>
      </c>
      <c r="BK13" s="25">
        <v>146</v>
      </c>
      <c r="BL13" s="25">
        <v>201</v>
      </c>
      <c r="BM13" s="25">
        <v>126</v>
      </c>
      <c r="BN13" s="25">
        <v>263</v>
      </c>
      <c r="BO13" s="25">
        <v>168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0.9968659055294381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234</v>
      </c>
      <c r="K14" s="41">
        <v>231</v>
      </c>
      <c r="L14" s="41">
        <v>123</v>
      </c>
      <c r="M14" s="41">
        <v>260</v>
      </c>
      <c r="N14" s="41">
        <v>244</v>
      </c>
      <c r="O14" s="41">
        <v>187</v>
      </c>
      <c r="P14" s="41">
        <v>230</v>
      </c>
      <c r="Q14" s="41">
        <v>154</v>
      </c>
      <c r="R14" s="41">
        <v>223</v>
      </c>
      <c r="S14" s="41">
        <v>215</v>
      </c>
      <c r="T14" s="41">
        <v>306</v>
      </c>
      <c r="U14" s="41">
        <v>158</v>
      </c>
      <c r="V14" s="41">
        <v>314</v>
      </c>
      <c r="W14" s="41">
        <v>242</v>
      </c>
      <c r="X14" s="41">
        <v>159</v>
      </c>
      <c r="Y14" s="41">
        <v>274</v>
      </c>
      <c r="Z14" s="41">
        <v>155</v>
      </c>
      <c r="AA14" s="41">
        <v>21</v>
      </c>
      <c r="AB14" s="41">
        <v>130</v>
      </c>
      <c r="AC14" s="41">
        <v>390</v>
      </c>
      <c r="AD14" s="41">
        <v>365</v>
      </c>
      <c r="AE14" s="41">
        <v>326</v>
      </c>
      <c r="AF14" s="41">
        <v>438</v>
      </c>
      <c r="AG14" s="41">
        <v>213</v>
      </c>
      <c r="AH14" s="41">
        <v>237</v>
      </c>
      <c r="AI14" s="41">
        <v>156</v>
      </c>
      <c r="AJ14" s="41">
        <v>158</v>
      </c>
      <c r="AK14" s="41">
        <v>71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210</v>
      </c>
      <c r="BE14" s="41">
        <v>323</v>
      </c>
      <c r="BF14" s="41">
        <v>363</v>
      </c>
      <c r="BG14" s="41">
        <v>170</v>
      </c>
      <c r="BH14" s="41">
        <v>270</v>
      </c>
      <c r="BI14" s="41">
        <v>175</v>
      </c>
      <c r="BJ14" s="41">
        <v>303</v>
      </c>
      <c r="BK14" s="41">
        <v>146</v>
      </c>
      <c r="BL14" s="41">
        <v>202</v>
      </c>
      <c r="BM14" s="41">
        <v>126</v>
      </c>
      <c r="BN14" s="41">
        <v>264</v>
      </c>
      <c r="BO14" s="41">
        <v>168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1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1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163</v>
      </c>
      <c r="K19" s="25">
        <v>417</v>
      </c>
      <c r="L19" s="25">
        <v>79</v>
      </c>
      <c r="M19" s="25">
        <v>157</v>
      </c>
      <c r="N19" s="25">
        <v>177</v>
      </c>
      <c r="O19" s="25">
        <v>276</v>
      </c>
      <c r="P19" s="25">
        <v>238</v>
      </c>
      <c r="Q19" s="25">
        <v>228</v>
      </c>
      <c r="R19" s="25">
        <v>153</v>
      </c>
      <c r="S19" s="25">
        <v>172</v>
      </c>
      <c r="T19" s="25">
        <v>263</v>
      </c>
      <c r="U19" s="25">
        <v>132</v>
      </c>
      <c r="V19" s="25">
        <v>242</v>
      </c>
      <c r="W19" s="25">
        <v>324</v>
      </c>
      <c r="X19" s="25">
        <v>184</v>
      </c>
      <c r="Y19" s="25">
        <v>210</v>
      </c>
      <c r="Z19" s="25">
        <v>65</v>
      </c>
      <c r="AA19" s="25">
        <v>161</v>
      </c>
      <c r="AB19" s="25">
        <v>164</v>
      </c>
      <c r="AC19" s="25">
        <v>143</v>
      </c>
      <c r="AD19" s="25">
        <v>278</v>
      </c>
      <c r="AE19" s="25">
        <v>361</v>
      </c>
      <c r="AF19" s="25">
        <v>341</v>
      </c>
      <c r="AG19" s="25">
        <v>237</v>
      </c>
      <c r="AH19" s="25">
        <v>0</v>
      </c>
      <c r="AI19" s="25">
        <v>472</v>
      </c>
      <c r="AJ19" s="25">
        <v>92</v>
      </c>
      <c r="AK19" s="25">
        <v>550</v>
      </c>
      <c r="AL19" s="25">
        <v>0</v>
      </c>
      <c r="AM19" s="25">
        <v>71</v>
      </c>
      <c r="AN19" s="25">
        <v>0</v>
      </c>
      <c r="AO19" s="25">
        <v>0</v>
      </c>
      <c r="AP19" s="25">
        <v>1</v>
      </c>
      <c r="AQ19" s="25">
        <v>2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129</v>
      </c>
      <c r="BF19" s="25">
        <v>330</v>
      </c>
      <c r="BG19" s="25">
        <v>434</v>
      </c>
      <c r="BH19" s="25">
        <v>170</v>
      </c>
      <c r="BI19" s="25">
        <v>271</v>
      </c>
      <c r="BJ19" s="25">
        <v>172</v>
      </c>
      <c r="BK19" s="25">
        <v>303</v>
      </c>
      <c r="BL19" s="25">
        <v>146</v>
      </c>
      <c r="BM19" s="25">
        <v>200</v>
      </c>
      <c r="BN19" s="25">
        <v>140</v>
      </c>
      <c r="BO19" s="25">
        <v>248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163</v>
      </c>
      <c r="K20" s="41">
        <v>417</v>
      </c>
      <c r="L20" s="41">
        <v>79</v>
      </c>
      <c r="M20" s="41">
        <v>157</v>
      </c>
      <c r="N20" s="41">
        <v>177</v>
      </c>
      <c r="O20" s="41">
        <v>276</v>
      </c>
      <c r="P20" s="41">
        <v>238</v>
      </c>
      <c r="Q20" s="41">
        <v>228</v>
      </c>
      <c r="R20" s="41">
        <v>153</v>
      </c>
      <c r="S20" s="41">
        <v>172</v>
      </c>
      <c r="T20" s="41">
        <v>263</v>
      </c>
      <c r="U20" s="41">
        <v>132</v>
      </c>
      <c r="V20" s="41">
        <v>242</v>
      </c>
      <c r="W20" s="41">
        <v>324</v>
      </c>
      <c r="X20" s="41">
        <v>184</v>
      </c>
      <c r="Y20" s="41">
        <v>210</v>
      </c>
      <c r="Z20" s="41">
        <v>65</v>
      </c>
      <c r="AA20" s="41">
        <v>161</v>
      </c>
      <c r="AB20" s="41">
        <v>164</v>
      </c>
      <c r="AC20" s="41">
        <v>143</v>
      </c>
      <c r="AD20" s="41">
        <v>278</v>
      </c>
      <c r="AE20" s="41">
        <v>361</v>
      </c>
      <c r="AF20" s="41">
        <v>341</v>
      </c>
      <c r="AG20" s="41">
        <v>237</v>
      </c>
      <c r="AH20" s="41">
        <v>0</v>
      </c>
      <c r="AI20" s="41">
        <v>472</v>
      </c>
      <c r="AJ20" s="41">
        <v>92</v>
      </c>
      <c r="AK20" s="41">
        <v>550</v>
      </c>
      <c r="AL20" s="41">
        <v>0</v>
      </c>
      <c r="AM20" s="41">
        <v>71</v>
      </c>
      <c r="AN20" s="41">
        <v>0</v>
      </c>
      <c r="AO20" s="41">
        <v>0</v>
      </c>
      <c r="AP20" s="41">
        <v>1</v>
      </c>
      <c r="AQ20" s="41">
        <v>2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129</v>
      </c>
      <c r="BF20" s="41">
        <v>330</v>
      </c>
      <c r="BG20" s="41">
        <v>434</v>
      </c>
      <c r="BH20" s="41">
        <v>170</v>
      </c>
      <c r="BI20" s="41">
        <v>271</v>
      </c>
      <c r="BJ20" s="41">
        <v>172</v>
      </c>
      <c r="BK20" s="41">
        <v>303</v>
      </c>
      <c r="BL20" s="41">
        <v>146</v>
      </c>
      <c r="BM20" s="41">
        <v>200</v>
      </c>
      <c r="BN20" s="41">
        <v>140</v>
      </c>
      <c r="BO20" s="41">
        <v>248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184</v>
      </c>
      <c r="K22" s="25">
        <v>480</v>
      </c>
      <c r="L22" s="25">
        <v>394</v>
      </c>
      <c r="M22" s="25">
        <v>304</v>
      </c>
      <c r="N22" s="25">
        <v>395</v>
      </c>
      <c r="O22" s="25">
        <v>432</v>
      </c>
      <c r="P22" s="25">
        <v>420</v>
      </c>
      <c r="Q22" s="25">
        <v>422</v>
      </c>
      <c r="R22" s="25">
        <v>291</v>
      </c>
      <c r="S22" s="25">
        <v>334</v>
      </c>
      <c r="T22" s="25">
        <v>347</v>
      </c>
      <c r="U22" s="25">
        <v>301</v>
      </c>
      <c r="V22" s="25">
        <v>251</v>
      </c>
      <c r="W22" s="25">
        <v>347</v>
      </c>
      <c r="X22" s="25">
        <v>340</v>
      </c>
      <c r="Y22" s="25">
        <v>436</v>
      </c>
      <c r="Z22" s="25">
        <v>339</v>
      </c>
      <c r="AA22" s="25">
        <v>443</v>
      </c>
      <c r="AB22" s="25">
        <v>582</v>
      </c>
      <c r="AC22" s="25">
        <v>404</v>
      </c>
      <c r="AD22" s="25">
        <v>519</v>
      </c>
      <c r="AE22" s="25">
        <v>556</v>
      </c>
      <c r="AF22" s="25">
        <v>591</v>
      </c>
      <c r="AG22" s="25">
        <v>542</v>
      </c>
      <c r="AH22" s="25">
        <v>514</v>
      </c>
      <c r="AI22" s="25">
        <v>786</v>
      </c>
      <c r="AJ22" s="25">
        <v>373</v>
      </c>
      <c r="AK22" s="25">
        <v>758</v>
      </c>
      <c r="AL22" s="25">
        <v>758</v>
      </c>
      <c r="AM22" s="25">
        <v>582</v>
      </c>
      <c r="AN22" s="25">
        <v>246</v>
      </c>
      <c r="AO22" s="25">
        <v>119</v>
      </c>
      <c r="AP22" s="25">
        <v>67</v>
      </c>
      <c r="AQ22" s="25">
        <v>59</v>
      </c>
      <c r="AR22" s="25">
        <v>59</v>
      </c>
      <c r="AS22" s="25">
        <v>59</v>
      </c>
      <c r="AT22" s="25">
        <v>59</v>
      </c>
      <c r="AU22" s="25">
        <v>59</v>
      </c>
      <c r="AV22" s="25">
        <v>59</v>
      </c>
      <c r="AW22" s="25">
        <v>59</v>
      </c>
      <c r="AX22" s="25">
        <v>59</v>
      </c>
      <c r="AY22" s="25">
        <v>59</v>
      </c>
      <c r="AZ22" s="25">
        <v>59</v>
      </c>
      <c r="BA22" s="25">
        <v>59</v>
      </c>
      <c r="BB22" s="25">
        <v>59</v>
      </c>
      <c r="BC22" s="25">
        <v>59</v>
      </c>
      <c r="BD22" s="25">
        <v>52</v>
      </c>
      <c r="BE22" s="25">
        <v>180</v>
      </c>
      <c r="BF22" s="25">
        <v>300</v>
      </c>
      <c r="BG22" s="25">
        <v>417</v>
      </c>
      <c r="BH22" s="25">
        <v>232</v>
      </c>
      <c r="BI22" s="25">
        <v>391</v>
      </c>
      <c r="BJ22" s="25">
        <v>263</v>
      </c>
      <c r="BK22" s="25">
        <v>398</v>
      </c>
      <c r="BL22" s="25">
        <v>276</v>
      </c>
      <c r="BM22" s="25">
        <v>277</v>
      </c>
      <c r="BN22" s="25">
        <v>220</v>
      </c>
      <c r="BO22" s="25">
        <v>340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184</v>
      </c>
      <c r="K23" s="41">
        <v>480</v>
      </c>
      <c r="L23" s="41">
        <v>394</v>
      </c>
      <c r="M23" s="41">
        <v>304</v>
      </c>
      <c r="N23" s="41">
        <v>395</v>
      </c>
      <c r="O23" s="41">
        <v>432</v>
      </c>
      <c r="P23" s="41">
        <v>420</v>
      </c>
      <c r="Q23" s="41">
        <v>422</v>
      </c>
      <c r="R23" s="41">
        <v>291</v>
      </c>
      <c r="S23" s="41">
        <v>334</v>
      </c>
      <c r="T23" s="41">
        <v>347</v>
      </c>
      <c r="U23" s="41">
        <v>301</v>
      </c>
      <c r="V23" s="41">
        <v>251</v>
      </c>
      <c r="W23" s="41">
        <v>347</v>
      </c>
      <c r="X23" s="41">
        <v>340</v>
      </c>
      <c r="Y23" s="41">
        <v>436</v>
      </c>
      <c r="Z23" s="41">
        <v>339</v>
      </c>
      <c r="AA23" s="41">
        <v>443</v>
      </c>
      <c r="AB23" s="41">
        <v>582</v>
      </c>
      <c r="AC23" s="41">
        <v>404</v>
      </c>
      <c r="AD23" s="41">
        <v>519</v>
      </c>
      <c r="AE23" s="41">
        <v>556</v>
      </c>
      <c r="AF23" s="41">
        <v>591</v>
      </c>
      <c r="AG23" s="41">
        <v>542</v>
      </c>
      <c r="AH23" s="41">
        <v>514</v>
      </c>
      <c r="AI23" s="41">
        <v>786</v>
      </c>
      <c r="AJ23" s="41">
        <v>373</v>
      </c>
      <c r="AK23" s="41">
        <v>758</v>
      </c>
      <c r="AL23" s="41">
        <v>758</v>
      </c>
      <c r="AM23" s="41">
        <v>582</v>
      </c>
      <c r="AN23" s="41">
        <v>246</v>
      </c>
      <c r="AO23" s="41">
        <v>119</v>
      </c>
      <c r="AP23" s="41">
        <v>67</v>
      </c>
      <c r="AQ23" s="41">
        <v>59</v>
      </c>
      <c r="AR23" s="41">
        <v>59</v>
      </c>
      <c r="AS23" s="41">
        <v>59</v>
      </c>
      <c r="AT23" s="41">
        <v>59</v>
      </c>
      <c r="AU23" s="41">
        <v>59</v>
      </c>
      <c r="AV23" s="41">
        <v>59</v>
      </c>
      <c r="AW23" s="41">
        <v>59</v>
      </c>
      <c r="AX23" s="41">
        <v>59</v>
      </c>
      <c r="AY23" s="41">
        <v>59</v>
      </c>
      <c r="AZ23" s="41">
        <v>59</v>
      </c>
      <c r="BA23" s="41">
        <v>59</v>
      </c>
      <c r="BB23" s="41">
        <v>59</v>
      </c>
      <c r="BC23" s="41">
        <v>59</v>
      </c>
      <c r="BD23" s="41">
        <v>52</v>
      </c>
      <c r="BE23" s="41">
        <v>180</v>
      </c>
      <c r="BF23" s="41">
        <v>300</v>
      </c>
      <c r="BG23" s="41">
        <v>417</v>
      </c>
      <c r="BH23" s="41">
        <v>232</v>
      </c>
      <c r="BI23" s="41">
        <v>391</v>
      </c>
      <c r="BJ23" s="41">
        <v>263</v>
      </c>
      <c r="BK23" s="41">
        <v>398</v>
      </c>
      <c r="BL23" s="41">
        <v>276</v>
      </c>
      <c r="BM23" s="41">
        <v>277</v>
      </c>
      <c r="BN23" s="41">
        <v>220</v>
      </c>
      <c r="BO23" s="41">
        <v>340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286</v>
      </c>
      <c r="K25" s="25">
        <v>121</v>
      </c>
      <c r="L25" s="25">
        <v>165</v>
      </c>
      <c r="M25" s="25">
        <v>247</v>
      </c>
      <c r="N25" s="25">
        <v>86</v>
      </c>
      <c r="O25" s="25">
        <v>239</v>
      </c>
      <c r="P25" s="25">
        <v>248</v>
      </c>
      <c r="Q25" s="25">
        <v>226</v>
      </c>
      <c r="R25" s="25">
        <v>284</v>
      </c>
      <c r="S25" s="25">
        <v>129</v>
      </c>
      <c r="T25" s="25">
        <v>250</v>
      </c>
      <c r="U25" s="25">
        <v>178</v>
      </c>
      <c r="V25" s="25">
        <v>290</v>
      </c>
      <c r="W25" s="25">
        <v>228</v>
      </c>
      <c r="X25" s="25">
        <v>191</v>
      </c>
      <c r="Y25" s="25">
        <v>192</v>
      </c>
      <c r="Z25" s="25">
        <v>162</v>
      </c>
      <c r="AA25" s="25">
        <v>57</v>
      </c>
      <c r="AB25" s="25">
        <v>25</v>
      </c>
      <c r="AC25" s="25">
        <v>321</v>
      </c>
      <c r="AD25" s="25">
        <v>163</v>
      </c>
      <c r="AE25" s="25">
        <v>324</v>
      </c>
      <c r="AF25" s="25">
        <v>306</v>
      </c>
      <c r="AG25" s="25">
        <v>282</v>
      </c>
      <c r="AH25" s="25">
        <v>28</v>
      </c>
      <c r="AI25" s="25">
        <v>200</v>
      </c>
      <c r="AJ25" s="25">
        <v>505</v>
      </c>
      <c r="AK25" s="25">
        <v>159</v>
      </c>
      <c r="AL25" s="25">
        <v>0</v>
      </c>
      <c r="AM25" s="25">
        <v>247</v>
      </c>
      <c r="AN25" s="25">
        <v>336</v>
      </c>
      <c r="AO25" s="25">
        <v>127</v>
      </c>
      <c r="AP25" s="25">
        <v>51</v>
      </c>
      <c r="AQ25" s="25">
        <v>10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6</v>
      </c>
      <c r="BE25" s="25">
        <v>1</v>
      </c>
      <c r="BF25" s="25">
        <v>210</v>
      </c>
      <c r="BG25" s="25">
        <v>317</v>
      </c>
      <c r="BH25" s="25">
        <v>351</v>
      </c>
      <c r="BI25" s="25">
        <v>112</v>
      </c>
      <c r="BJ25" s="25">
        <v>300</v>
      </c>
      <c r="BK25" s="25">
        <v>168</v>
      </c>
      <c r="BL25" s="25">
        <v>266</v>
      </c>
      <c r="BM25" s="25">
        <v>199</v>
      </c>
      <c r="BN25" s="25">
        <v>197</v>
      </c>
      <c r="BO25" s="25">
        <v>128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286</v>
      </c>
      <c r="K26" s="41">
        <v>121</v>
      </c>
      <c r="L26" s="41">
        <v>165</v>
      </c>
      <c r="M26" s="41">
        <v>247</v>
      </c>
      <c r="N26" s="41">
        <v>86</v>
      </c>
      <c r="O26" s="41">
        <v>239</v>
      </c>
      <c r="P26" s="41">
        <v>248</v>
      </c>
      <c r="Q26" s="41">
        <v>226</v>
      </c>
      <c r="R26" s="41">
        <v>284</v>
      </c>
      <c r="S26" s="41">
        <v>129</v>
      </c>
      <c r="T26" s="41">
        <v>250</v>
      </c>
      <c r="U26" s="41">
        <v>178</v>
      </c>
      <c r="V26" s="41">
        <v>290</v>
      </c>
      <c r="W26" s="41">
        <v>228</v>
      </c>
      <c r="X26" s="41">
        <v>191</v>
      </c>
      <c r="Y26" s="41">
        <v>192</v>
      </c>
      <c r="Z26" s="41">
        <v>162</v>
      </c>
      <c r="AA26" s="41">
        <v>57</v>
      </c>
      <c r="AB26" s="41">
        <v>25</v>
      </c>
      <c r="AC26" s="41">
        <v>321</v>
      </c>
      <c r="AD26" s="41">
        <v>163</v>
      </c>
      <c r="AE26" s="41">
        <v>324</v>
      </c>
      <c r="AF26" s="41">
        <v>306</v>
      </c>
      <c r="AG26" s="41">
        <v>282</v>
      </c>
      <c r="AH26" s="41">
        <v>28</v>
      </c>
      <c r="AI26" s="41">
        <v>200</v>
      </c>
      <c r="AJ26" s="41">
        <v>505</v>
      </c>
      <c r="AK26" s="41">
        <v>159</v>
      </c>
      <c r="AL26" s="41">
        <v>0</v>
      </c>
      <c r="AM26" s="41">
        <v>247</v>
      </c>
      <c r="AN26" s="41">
        <v>336</v>
      </c>
      <c r="AO26" s="41">
        <v>127</v>
      </c>
      <c r="AP26" s="41">
        <v>51</v>
      </c>
      <c r="AQ26" s="41">
        <v>10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6</v>
      </c>
      <c r="BE26" s="41">
        <v>1</v>
      </c>
      <c r="BF26" s="41">
        <v>210</v>
      </c>
      <c r="BG26" s="41">
        <v>317</v>
      </c>
      <c r="BH26" s="41">
        <v>351</v>
      </c>
      <c r="BI26" s="41">
        <v>112</v>
      </c>
      <c r="BJ26" s="41">
        <v>300</v>
      </c>
      <c r="BK26" s="41">
        <v>168</v>
      </c>
      <c r="BL26" s="41">
        <v>266</v>
      </c>
      <c r="BM26" s="41">
        <v>199</v>
      </c>
      <c r="BN26" s="41">
        <v>197</v>
      </c>
      <c r="BO26" s="41">
        <v>128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Y7:AQ7"/>
    <mergeCell ref="AR7:BB7"/>
    <mergeCell ref="BC7:BO7"/>
    <mergeCell ref="BP7:CE7"/>
    <mergeCell ref="CF7:CH7"/>
    <mergeCell ref="CI10:CI11"/>
    <mergeCell ref="CI13:CI14"/>
    <mergeCell ref="E10:E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F10:F11"/>
    <mergeCell ref="G10:G11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3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69" priority="16" operator="greaterThan">
      <formula>95%</formula>
    </cfRule>
    <cfRule type="cellIs" dxfId="168" priority="17" operator="greaterThanOrEqual">
      <formula>90%</formula>
    </cfRule>
    <cfRule type="cellIs" dxfId="167" priority="18" operator="lessThan">
      <formula>89.99%</formula>
    </cfRule>
  </conditionalFormatting>
  <conditionalFormatting sqref="CI13">
    <cfRule type="cellIs" dxfId="166" priority="13" operator="greaterThan">
      <formula>95%</formula>
    </cfRule>
    <cfRule type="cellIs" dxfId="165" priority="14" operator="greaterThanOrEqual">
      <formula>90%</formula>
    </cfRule>
    <cfRule type="cellIs" dxfId="164" priority="15" operator="lessThan">
      <formula>89.99%</formula>
    </cfRule>
  </conditionalFormatting>
  <conditionalFormatting sqref="CI16">
    <cfRule type="cellIs" dxfId="163" priority="10" operator="greaterThan">
      <formula>95%</formula>
    </cfRule>
    <cfRule type="cellIs" dxfId="162" priority="11" operator="greaterThanOrEqual">
      <formula>90%</formula>
    </cfRule>
    <cfRule type="cellIs" dxfId="161" priority="12" operator="lessThan">
      <formula>89.99%</formula>
    </cfRule>
  </conditionalFormatting>
  <conditionalFormatting sqref="CI19">
    <cfRule type="cellIs" dxfId="160" priority="7" operator="greaterThan">
      <formula>95%</formula>
    </cfRule>
    <cfRule type="cellIs" dxfId="159" priority="8" operator="greaterThanOrEqual">
      <formula>90%</formula>
    </cfRule>
    <cfRule type="cellIs" dxfId="158" priority="9" operator="lessThan">
      <formula>89.99%</formula>
    </cfRule>
  </conditionalFormatting>
  <conditionalFormatting sqref="CI22">
    <cfRule type="cellIs" dxfId="157" priority="2" operator="greaterThanOrEqual">
      <formula>100%</formula>
    </cfRule>
    <cfRule type="cellIs" dxfId="156" priority="3" operator="lessThan">
      <formula>99.99%</formula>
    </cfRule>
  </conditionalFormatting>
  <conditionalFormatting sqref="CI25">
    <cfRule type="cellIs" dxfId="155" priority="4" operator="greaterThan">
      <formula>95%</formula>
    </cfRule>
    <cfRule type="cellIs" dxfId="154" priority="5" operator="greaterThanOrEqual">
      <formula>90%</formula>
    </cfRule>
    <cfRule type="cellIs" dxfId="153" priority="6" operator="lessThan">
      <formula>89.99%</formula>
    </cfRule>
  </conditionalFormatting>
  <dataValidations count="1">
    <dataValidation showDropDown="1" showInputMessage="1" showErrorMessage="1" sqref="C21 G19:G23 G10:G11 G16:G17 G13:G14 G25:G26" xr:uid="{2C0B6A60-F8EB-46E6-95DA-EB04FED9F6AF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5E83-264F-4643-9F2C-EA419B9C346A}">
  <sheetPr>
    <tabColor theme="4" tint="-0.499984740745262"/>
  </sheetPr>
  <dimension ref="A1:CU48"/>
  <sheetViews>
    <sheetView showGridLines="0" topLeftCell="A3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18</v>
      </c>
      <c r="F2" s="138" t="s">
        <v>70</v>
      </c>
      <c r="G2" s="138"/>
      <c r="H2" s="22">
        <v>301851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19</v>
      </c>
      <c r="K10" s="25">
        <v>18</v>
      </c>
      <c r="L10" s="25">
        <v>13</v>
      </c>
      <c r="M10" s="25">
        <v>17</v>
      </c>
      <c r="N10" s="25">
        <v>14</v>
      </c>
      <c r="O10" s="25">
        <v>20</v>
      </c>
      <c r="P10" s="25">
        <v>20</v>
      </c>
      <c r="Q10" s="25">
        <v>15</v>
      </c>
      <c r="R10" s="25">
        <v>10</v>
      </c>
      <c r="S10" s="25">
        <v>20</v>
      </c>
      <c r="T10" s="25">
        <v>23</v>
      </c>
      <c r="U10" s="25">
        <v>17</v>
      </c>
      <c r="V10" s="25">
        <v>21</v>
      </c>
      <c r="W10" s="25">
        <v>26</v>
      </c>
      <c r="X10" s="25">
        <v>22</v>
      </c>
      <c r="Y10" s="25">
        <v>19</v>
      </c>
      <c r="Z10" s="25">
        <v>21</v>
      </c>
      <c r="AA10" s="25">
        <v>5</v>
      </c>
      <c r="AB10" s="25">
        <v>15</v>
      </c>
      <c r="AC10" s="25">
        <v>44</v>
      </c>
      <c r="AD10" s="25">
        <v>39</v>
      </c>
      <c r="AE10" s="25">
        <v>35</v>
      </c>
      <c r="AF10" s="25">
        <v>42</v>
      </c>
      <c r="AG10" s="25">
        <v>50</v>
      </c>
      <c r="AH10" s="25">
        <v>17</v>
      </c>
      <c r="AI10" s="25">
        <v>13</v>
      </c>
      <c r="AJ10" s="25">
        <v>19</v>
      </c>
      <c r="AK10" s="25">
        <v>17</v>
      </c>
      <c r="AL10" s="25">
        <v>0</v>
      </c>
      <c r="AM10" s="25">
        <v>3</v>
      </c>
      <c r="AN10" s="25">
        <v>5</v>
      </c>
      <c r="AO10" s="25">
        <v>3</v>
      </c>
      <c r="AP10" s="25">
        <v>4</v>
      </c>
      <c r="AQ10" s="25">
        <v>1</v>
      </c>
      <c r="AR10" s="25">
        <v>3</v>
      </c>
      <c r="AS10" s="25">
        <v>4</v>
      </c>
      <c r="AT10" s="25">
        <v>2</v>
      </c>
      <c r="AU10" s="25">
        <v>4</v>
      </c>
      <c r="AV10" s="25">
        <v>3</v>
      </c>
      <c r="AW10" s="25">
        <v>2</v>
      </c>
      <c r="AX10" s="25">
        <v>3</v>
      </c>
      <c r="AY10" s="25">
        <v>1</v>
      </c>
      <c r="AZ10" s="25">
        <v>0</v>
      </c>
      <c r="BA10" s="25">
        <v>0</v>
      </c>
      <c r="BB10" s="25">
        <v>0</v>
      </c>
      <c r="BC10" s="25">
        <v>20</v>
      </c>
      <c r="BD10" s="25">
        <v>35</v>
      </c>
      <c r="BE10" s="25">
        <v>28</v>
      </c>
      <c r="BF10" s="25">
        <v>21</v>
      </c>
      <c r="BG10" s="25">
        <v>20</v>
      </c>
      <c r="BH10" s="25">
        <v>20</v>
      </c>
      <c r="BI10" s="25">
        <v>21</v>
      </c>
      <c r="BJ10" s="25">
        <v>24</v>
      </c>
      <c r="BK10" s="25">
        <v>26</v>
      </c>
      <c r="BL10" s="25">
        <v>30</v>
      </c>
      <c r="BM10" s="25">
        <v>30</v>
      </c>
      <c r="BN10" s="25">
        <v>26</v>
      </c>
      <c r="BO10" s="25">
        <v>26</v>
      </c>
      <c r="BP10" s="25">
        <v>26</v>
      </c>
      <c r="BQ10" s="25">
        <v>22</v>
      </c>
      <c r="BR10" s="25">
        <v>20</v>
      </c>
      <c r="BS10" s="25">
        <v>23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19</v>
      </c>
      <c r="K11" s="41">
        <v>18</v>
      </c>
      <c r="L11" s="41">
        <v>13</v>
      </c>
      <c r="M11" s="41">
        <v>17</v>
      </c>
      <c r="N11" s="41">
        <v>14</v>
      </c>
      <c r="O11" s="41">
        <v>20</v>
      </c>
      <c r="P11" s="41">
        <v>20</v>
      </c>
      <c r="Q11" s="41">
        <v>15</v>
      </c>
      <c r="R11" s="41">
        <v>10</v>
      </c>
      <c r="S11" s="41">
        <v>20</v>
      </c>
      <c r="T11" s="41">
        <v>23</v>
      </c>
      <c r="U11" s="41">
        <v>17</v>
      </c>
      <c r="V11" s="41">
        <v>21</v>
      </c>
      <c r="W11" s="41">
        <v>26</v>
      </c>
      <c r="X11" s="41">
        <v>22</v>
      </c>
      <c r="Y11" s="41">
        <v>19</v>
      </c>
      <c r="Z11" s="41">
        <v>21</v>
      </c>
      <c r="AA11" s="41">
        <v>5</v>
      </c>
      <c r="AB11" s="41">
        <v>15</v>
      </c>
      <c r="AC11" s="41">
        <v>44</v>
      </c>
      <c r="AD11" s="41">
        <v>39</v>
      </c>
      <c r="AE11" s="41">
        <v>35</v>
      </c>
      <c r="AF11" s="41">
        <v>42</v>
      </c>
      <c r="AG11" s="41">
        <v>50</v>
      </c>
      <c r="AH11" s="41">
        <v>17</v>
      </c>
      <c r="AI11" s="41">
        <v>13</v>
      </c>
      <c r="AJ11" s="41">
        <v>19</v>
      </c>
      <c r="AK11" s="41">
        <v>17</v>
      </c>
      <c r="AL11" s="41">
        <v>0</v>
      </c>
      <c r="AM11" s="41">
        <v>3</v>
      </c>
      <c r="AN11" s="41">
        <v>5</v>
      </c>
      <c r="AO11" s="41">
        <v>3</v>
      </c>
      <c r="AP11" s="41">
        <v>4</v>
      </c>
      <c r="AQ11" s="41">
        <v>1</v>
      </c>
      <c r="AR11" s="41">
        <v>3</v>
      </c>
      <c r="AS11" s="41">
        <v>4</v>
      </c>
      <c r="AT11" s="41">
        <v>2</v>
      </c>
      <c r="AU11" s="41">
        <v>4</v>
      </c>
      <c r="AV11" s="41">
        <v>3</v>
      </c>
      <c r="AW11" s="41">
        <v>2</v>
      </c>
      <c r="AX11" s="41">
        <v>3</v>
      </c>
      <c r="AY11" s="41">
        <v>1</v>
      </c>
      <c r="AZ11" s="41">
        <v>0</v>
      </c>
      <c r="BA11" s="41">
        <v>0</v>
      </c>
      <c r="BB11" s="41">
        <v>0</v>
      </c>
      <c r="BC11" s="41">
        <v>20</v>
      </c>
      <c r="BD11" s="41">
        <v>35</v>
      </c>
      <c r="BE11" s="41">
        <v>28</v>
      </c>
      <c r="BF11" s="41">
        <v>21</v>
      </c>
      <c r="BG11" s="41">
        <v>20</v>
      </c>
      <c r="BH11" s="41">
        <v>20</v>
      </c>
      <c r="BI11" s="41">
        <v>21</v>
      </c>
      <c r="BJ11" s="41">
        <v>24</v>
      </c>
      <c r="BK11" s="41">
        <v>26</v>
      </c>
      <c r="BL11" s="41">
        <v>30</v>
      </c>
      <c r="BM11" s="41">
        <v>30</v>
      </c>
      <c r="BN11" s="41">
        <v>26</v>
      </c>
      <c r="BO11" s="41">
        <v>26</v>
      </c>
      <c r="BP11" s="41">
        <v>26</v>
      </c>
      <c r="BQ11" s="41">
        <v>22</v>
      </c>
      <c r="BR11" s="41">
        <v>20</v>
      </c>
      <c r="BS11" s="41">
        <v>23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189</v>
      </c>
      <c r="K13" s="25">
        <v>182</v>
      </c>
      <c r="L13" s="25">
        <v>131</v>
      </c>
      <c r="M13" s="25">
        <v>171</v>
      </c>
      <c r="N13" s="25">
        <v>143</v>
      </c>
      <c r="O13" s="25">
        <v>200</v>
      </c>
      <c r="P13" s="25">
        <v>194</v>
      </c>
      <c r="Q13" s="25">
        <v>142</v>
      </c>
      <c r="R13" s="25">
        <v>97</v>
      </c>
      <c r="S13" s="25">
        <v>195</v>
      </c>
      <c r="T13" s="25">
        <v>228</v>
      </c>
      <c r="U13" s="25">
        <v>172</v>
      </c>
      <c r="V13" s="25">
        <v>211</v>
      </c>
      <c r="W13" s="25">
        <v>256</v>
      </c>
      <c r="X13" s="25">
        <v>217</v>
      </c>
      <c r="Y13" s="25">
        <v>192</v>
      </c>
      <c r="Z13" s="25">
        <v>205</v>
      </c>
      <c r="AA13" s="25">
        <v>52</v>
      </c>
      <c r="AB13" s="25">
        <v>150</v>
      </c>
      <c r="AC13" s="25">
        <v>428</v>
      </c>
      <c r="AD13" s="25">
        <v>389</v>
      </c>
      <c r="AE13" s="25">
        <v>348</v>
      </c>
      <c r="AF13" s="25">
        <v>420</v>
      </c>
      <c r="AG13" s="25">
        <v>495</v>
      </c>
      <c r="AH13" s="25">
        <v>172</v>
      </c>
      <c r="AI13" s="25">
        <v>133</v>
      </c>
      <c r="AJ13" s="25">
        <v>189</v>
      </c>
      <c r="AK13" s="25">
        <v>174</v>
      </c>
      <c r="AL13" s="25">
        <v>1</v>
      </c>
      <c r="AM13" s="25">
        <v>30</v>
      </c>
      <c r="AN13" s="25">
        <v>48</v>
      </c>
      <c r="AO13" s="25">
        <v>31</v>
      </c>
      <c r="AP13" s="25">
        <v>40</v>
      </c>
      <c r="AQ13" s="25">
        <v>8</v>
      </c>
      <c r="AR13" s="25">
        <v>30</v>
      </c>
      <c r="AS13" s="25">
        <v>36</v>
      </c>
      <c r="AT13" s="25">
        <v>25</v>
      </c>
      <c r="AU13" s="25">
        <v>38</v>
      </c>
      <c r="AV13" s="25">
        <v>30</v>
      </c>
      <c r="AW13" s="25">
        <v>15</v>
      </c>
      <c r="AX13" s="25">
        <v>34</v>
      </c>
      <c r="AY13" s="25">
        <v>15</v>
      </c>
      <c r="AZ13" s="25">
        <v>0</v>
      </c>
      <c r="BA13" s="25">
        <v>0</v>
      </c>
      <c r="BB13" s="25">
        <v>0</v>
      </c>
      <c r="BC13" s="25">
        <v>195</v>
      </c>
      <c r="BD13" s="25">
        <v>351</v>
      </c>
      <c r="BE13" s="25">
        <v>280</v>
      </c>
      <c r="BF13" s="25">
        <v>213</v>
      </c>
      <c r="BG13" s="25">
        <v>204</v>
      </c>
      <c r="BH13" s="25">
        <v>196</v>
      </c>
      <c r="BI13" s="25">
        <v>210</v>
      </c>
      <c r="BJ13" s="25">
        <v>243</v>
      </c>
      <c r="BK13" s="25">
        <v>262</v>
      </c>
      <c r="BL13" s="25">
        <v>271</v>
      </c>
      <c r="BM13" s="25">
        <v>275</v>
      </c>
      <c r="BN13" s="25">
        <v>256</v>
      </c>
      <c r="BO13" s="25">
        <v>260</v>
      </c>
      <c r="BP13" s="25">
        <v>256</v>
      </c>
      <c r="BQ13" s="25">
        <v>224</v>
      </c>
      <c r="BR13" s="25">
        <v>195</v>
      </c>
      <c r="BS13" s="25">
        <v>228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0.99867787326470869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189</v>
      </c>
      <c r="K14" s="41">
        <v>183</v>
      </c>
      <c r="L14" s="41">
        <v>131</v>
      </c>
      <c r="M14" s="41">
        <v>173</v>
      </c>
      <c r="N14" s="41">
        <v>143</v>
      </c>
      <c r="O14" s="41">
        <v>200</v>
      </c>
      <c r="P14" s="41">
        <v>194</v>
      </c>
      <c r="Q14" s="41">
        <v>142</v>
      </c>
      <c r="R14" s="41">
        <v>97</v>
      </c>
      <c r="S14" s="41">
        <v>195</v>
      </c>
      <c r="T14" s="41">
        <v>228</v>
      </c>
      <c r="U14" s="41">
        <v>172</v>
      </c>
      <c r="V14" s="41">
        <v>211</v>
      </c>
      <c r="W14" s="41">
        <v>256</v>
      </c>
      <c r="X14" s="41">
        <v>217</v>
      </c>
      <c r="Y14" s="41">
        <v>192</v>
      </c>
      <c r="Z14" s="41">
        <v>205</v>
      </c>
      <c r="AA14" s="41">
        <v>52</v>
      </c>
      <c r="AB14" s="41">
        <v>151</v>
      </c>
      <c r="AC14" s="41">
        <v>428</v>
      </c>
      <c r="AD14" s="41">
        <v>389</v>
      </c>
      <c r="AE14" s="41">
        <v>348</v>
      </c>
      <c r="AF14" s="41">
        <v>420</v>
      </c>
      <c r="AG14" s="41">
        <v>495</v>
      </c>
      <c r="AH14" s="41">
        <v>172</v>
      </c>
      <c r="AI14" s="41">
        <v>133</v>
      </c>
      <c r="AJ14" s="41">
        <v>189</v>
      </c>
      <c r="AK14" s="41">
        <v>174</v>
      </c>
      <c r="AL14" s="41">
        <v>1</v>
      </c>
      <c r="AM14" s="41">
        <v>30</v>
      </c>
      <c r="AN14" s="41">
        <v>48</v>
      </c>
      <c r="AO14" s="41">
        <v>31</v>
      </c>
      <c r="AP14" s="41">
        <v>40</v>
      </c>
      <c r="AQ14" s="41">
        <v>8</v>
      </c>
      <c r="AR14" s="41">
        <v>30</v>
      </c>
      <c r="AS14" s="41">
        <v>36</v>
      </c>
      <c r="AT14" s="41">
        <v>25</v>
      </c>
      <c r="AU14" s="41">
        <v>38</v>
      </c>
      <c r="AV14" s="41">
        <v>30</v>
      </c>
      <c r="AW14" s="41">
        <v>15</v>
      </c>
      <c r="AX14" s="41">
        <v>34</v>
      </c>
      <c r="AY14" s="41">
        <v>15</v>
      </c>
      <c r="AZ14" s="41">
        <v>0</v>
      </c>
      <c r="BA14" s="41">
        <v>0</v>
      </c>
      <c r="BB14" s="41">
        <v>0</v>
      </c>
      <c r="BC14" s="41">
        <v>195</v>
      </c>
      <c r="BD14" s="41">
        <v>352</v>
      </c>
      <c r="BE14" s="41">
        <v>280</v>
      </c>
      <c r="BF14" s="41">
        <v>213</v>
      </c>
      <c r="BG14" s="41">
        <v>204</v>
      </c>
      <c r="BH14" s="41">
        <v>196</v>
      </c>
      <c r="BI14" s="41">
        <v>212</v>
      </c>
      <c r="BJ14" s="41">
        <v>243</v>
      </c>
      <c r="BK14" s="41">
        <v>262</v>
      </c>
      <c r="BL14" s="41">
        <v>271</v>
      </c>
      <c r="BM14" s="41">
        <v>276</v>
      </c>
      <c r="BN14" s="41">
        <v>256</v>
      </c>
      <c r="BO14" s="41">
        <v>260</v>
      </c>
      <c r="BP14" s="41">
        <v>257</v>
      </c>
      <c r="BQ14" s="41">
        <v>225</v>
      </c>
      <c r="BR14" s="41">
        <v>198</v>
      </c>
      <c r="BS14" s="41">
        <v>229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1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1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26</v>
      </c>
      <c r="K19" s="25">
        <v>342</v>
      </c>
      <c r="L19" s="25">
        <v>69</v>
      </c>
      <c r="M19" s="25">
        <v>242</v>
      </c>
      <c r="N19" s="25">
        <v>142</v>
      </c>
      <c r="O19" s="25">
        <v>176</v>
      </c>
      <c r="P19" s="25">
        <v>75</v>
      </c>
      <c r="Q19" s="25">
        <v>243</v>
      </c>
      <c r="R19" s="25">
        <v>0</v>
      </c>
      <c r="S19" s="25">
        <v>324</v>
      </c>
      <c r="T19" s="25">
        <v>131</v>
      </c>
      <c r="U19" s="25">
        <v>152</v>
      </c>
      <c r="V19" s="25">
        <v>165</v>
      </c>
      <c r="W19" s="25">
        <v>226</v>
      </c>
      <c r="X19" s="25">
        <v>314</v>
      </c>
      <c r="Y19" s="25">
        <v>179</v>
      </c>
      <c r="Z19" s="25">
        <v>209</v>
      </c>
      <c r="AA19" s="25">
        <v>0</v>
      </c>
      <c r="AB19" s="25">
        <v>203</v>
      </c>
      <c r="AC19" s="25">
        <v>131</v>
      </c>
      <c r="AD19" s="25">
        <v>484</v>
      </c>
      <c r="AE19" s="25">
        <v>221</v>
      </c>
      <c r="AF19" s="25">
        <v>435</v>
      </c>
      <c r="AG19" s="25">
        <v>344</v>
      </c>
      <c r="AH19" s="25">
        <v>0</v>
      </c>
      <c r="AI19" s="25">
        <v>218</v>
      </c>
      <c r="AJ19" s="25">
        <v>715</v>
      </c>
      <c r="AK19" s="25">
        <v>234</v>
      </c>
      <c r="AL19" s="25">
        <v>0</v>
      </c>
      <c r="AM19" s="25">
        <v>193</v>
      </c>
      <c r="AN19" s="25">
        <v>45</v>
      </c>
      <c r="AO19" s="25">
        <v>38</v>
      </c>
      <c r="AP19" s="25">
        <v>29</v>
      </c>
      <c r="AQ19" s="25">
        <v>0</v>
      </c>
      <c r="AR19" s="25">
        <v>41</v>
      </c>
      <c r="AS19" s="25">
        <v>30</v>
      </c>
      <c r="AT19" s="25">
        <v>21</v>
      </c>
      <c r="AU19" s="25">
        <v>51</v>
      </c>
      <c r="AV19" s="25">
        <v>35</v>
      </c>
      <c r="AW19" s="25">
        <v>5</v>
      </c>
      <c r="AX19" s="25">
        <v>23</v>
      </c>
      <c r="AY19" s="25">
        <v>18</v>
      </c>
      <c r="AZ19" s="25">
        <v>14</v>
      </c>
      <c r="BA19" s="25">
        <v>18</v>
      </c>
      <c r="BB19" s="25">
        <v>0</v>
      </c>
      <c r="BC19" s="25">
        <v>0</v>
      </c>
      <c r="BD19" s="25">
        <v>185</v>
      </c>
      <c r="BE19" s="25">
        <v>283</v>
      </c>
      <c r="BF19" s="25">
        <v>343</v>
      </c>
      <c r="BG19" s="25">
        <v>217</v>
      </c>
      <c r="BH19" s="25">
        <v>186</v>
      </c>
      <c r="BI19" s="25">
        <v>212</v>
      </c>
      <c r="BJ19" s="25">
        <v>179</v>
      </c>
      <c r="BK19" s="25">
        <v>269</v>
      </c>
      <c r="BL19" s="25">
        <v>272</v>
      </c>
      <c r="BM19" s="25">
        <v>267</v>
      </c>
      <c r="BN19" s="25">
        <v>349</v>
      </c>
      <c r="BO19" s="25">
        <v>180</v>
      </c>
      <c r="BP19" s="25">
        <v>259</v>
      </c>
      <c r="BQ19" s="25">
        <v>263</v>
      </c>
      <c r="BR19" s="25">
        <v>186</v>
      </c>
      <c r="BS19" s="25">
        <v>229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26</v>
      </c>
      <c r="K20" s="41">
        <v>342</v>
      </c>
      <c r="L20" s="41">
        <v>69</v>
      </c>
      <c r="M20" s="41">
        <v>242</v>
      </c>
      <c r="N20" s="41">
        <v>142</v>
      </c>
      <c r="O20" s="41">
        <v>176</v>
      </c>
      <c r="P20" s="41">
        <v>75</v>
      </c>
      <c r="Q20" s="41">
        <v>243</v>
      </c>
      <c r="R20" s="41">
        <v>0</v>
      </c>
      <c r="S20" s="41">
        <v>324</v>
      </c>
      <c r="T20" s="41">
        <v>131</v>
      </c>
      <c r="U20" s="41">
        <v>152</v>
      </c>
      <c r="V20" s="41">
        <v>165</v>
      </c>
      <c r="W20" s="41">
        <v>226</v>
      </c>
      <c r="X20" s="41">
        <v>314</v>
      </c>
      <c r="Y20" s="41">
        <v>179</v>
      </c>
      <c r="Z20" s="41">
        <v>209</v>
      </c>
      <c r="AA20" s="41">
        <v>0</v>
      </c>
      <c r="AB20" s="41">
        <v>203</v>
      </c>
      <c r="AC20" s="41">
        <v>131</v>
      </c>
      <c r="AD20" s="41">
        <v>484</v>
      </c>
      <c r="AE20" s="41">
        <v>221</v>
      </c>
      <c r="AF20" s="41">
        <v>435</v>
      </c>
      <c r="AG20" s="41">
        <v>344</v>
      </c>
      <c r="AH20" s="41">
        <v>0</v>
      </c>
      <c r="AI20" s="41">
        <v>218</v>
      </c>
      <c r="AJ20" s="41">
        <v>715</v>
      </c>
      <c r="AK20" s="41">
        <v>234</v>
      </c>
      <c r="AL20" s="41">
        <v>0</v>
      </c>
      <c r="AM20" s="41">
        <v>193</v>
      </c>
      <c r="AN20" s="41">
        <v>45</v>
      </c>
      <c r="AO20" s="41">
        <v>38</v>
      </c>
      <c r="AP20" s="41">
        <v>29</v>
      </c>
      <c r="AQ20" s="41">
        <v>0</v>
      </c>
      <c r="AR20" s="41">
        <v>41</v>
      </c>
      <c r="AS20" s="41">
        <v>30</v>
      </c>
      <c r="AT20" s="41">
        <v>21</v>
      </c>
      <c r="AU20" s="41">
        <v>51</v>
      </c>
      <c r="AV20" s="41">
        <v>35</v>
      </c>
      <c r="AW20" s="41">
        <v>5</v>
      </c>
      <c r="AX20" s="41">
        <v>23</v>
      </c>
      <c r="AY20" s="41">
        <v>18</v>
      </c>
      <c r="AZ20" s="41">
        <v>14</v>
      </c>
      <c r="BA20" s="41">
        <v>18</v>
      </c>
      <c r="BB20" s="41">
        <v>0</v>
      </c>
      <c r="BC20" s="41">
        <v>0</v>
      </c>
      <c r="BD20" s="41">
        <v>185</v>
      </c>
      <c r="BE20" s="41">
        <v>283</v>
      </c>
      <c r="BF20" s="41">
        <v>343</v>
      </c>
      <c r="BG20" s="41">
        <v>217</v>
      </c>
      <c r="BH20" s="41">
        <v>186</v>
      </c>
      <c r="BI20" s="41">
        <v>212</v>
      </c>
      <c r="BJ20" s="41">
        <v>179</v>
      </c>
      <c r="BK20" s="41">
        <v>269</v>
      </c>
      <c r="BL20" s="41">
        <v>272</v>
      </c>
      <c r="BM20" s="41">
        <v>267</v>
      </c>
      <c r="BN20" s="41">
        <v>349</v>
      </c>
      <c r="BO20" s="41">
        <v>180</v>
      </c>
      <c r="BP20" s="41">
        <v>259</v>
      </c>
      <c r="BQ20" s="41">
        <v>263</v>
      </c>
      <c r="BR20" s="41">
        <v>186</v>
      </c>
      <c r="BS20" s="41">
        <v>229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252</v>
      </c>
      <c r="K22" s="25">
        <v>374</v>
      </c>
      <c r="L22" s="25">
        <v>311</v>
      </c>
      <c r="M22" s="25">
        <v>394</v>
      </c>
      <c r="N22" s="25">
        <v>392</v>
      </c>
      <c r="O22" s="25">
        <v>360</v>
      </c>
      <c r="P22" s="25">
        <v>288</v>
      </c>
      <c r="Q22" s="25">
        <v>345</v>
      </c>
      <c r="R22" s="25">
        <v>207</v>
      </c>
      <c r="S22" s="25">
        <v>345</v>
      </c>
      <c r="T22" s="25">
        <v>315</v>
      </c>
      <c r="U22" s="25">
        <v>335</v>
      </c>
      <c r="V22" s="25">
        <v>270</v>
      </c>
      <c r="W22" s="25">
        <v>343</v>
      </c>
      <c r="X22" s="25">
        <v>435</v>
      </c>
      <c r="Y22" s="25">
        <v>307</v>
      </c>
      <c r="Z22" s="25">
        <v>405</v>
      </c>
      <c r="AA22" s="25">
        <v>381</v>
      </c>
      <c r="AB22" s="25">
        <v>511</v>
      </c>
      <c r="AC22" s="25">
        <v>327</v>
      </c>
      <c r="AD22" s="25">
        <v>599</v>
      </c>
      <c r="AE22" s="25">
        <v>464</v>
      </c>
      <c r="AF22" s="25">
        <v>524</v>
      </c>
      <c r="AG22" s="25">
        <v>540</v>
      </c>
      <c r="AH22" s="25">
        <v>490</v>
      </c>
      <c r="AI22" s="25">
        <v>427</v>
      </c>
      <c r="AJ22" s="25">
        <v>759</v>
      </c>
      <c r="AK22" s="25">
        <v>684</v>
      </c>
      <c r="AL22" s="25">
        <v>614</v>
      </c>
      <c r="AM22" s="25">
        <v>545</v>
      </c>
      <c r="AN22" s="25">
        <v>314</v>
      </c>
      <c r="AO22" s="25">
        <v>188</v>
      </c>
      <c r="AP22" s="25">
        <v>87</v>
      </c>
      <c r="AQ22" s="25">
        <v>69</v>
      </c>
      <c r="AR22" s="25">
        <v>85</v>
      </c>
      <c r="AS22" s="25">
        <v>80</v>
      </c>
      <c r="AT22" s="25">
        <v>81</v>
      </c>
      <c r="AU22" s="25">
        <v>89</v>
      </c>
      <c r="AV22" s="25">
        <v>94</v>
      </c>
      <c r="AW22" s="25">
        <v>67</v>
      </c>
      <c r="AX22" s="25">
        <v>74</v>
      </c>
      <c r="AY22" s="25">
        <v>82</v>
      </c>
      <c r="AZ22" s="25">
        <v>68</v>
      </c>
      <c r="BA22" s="25">
        <v>57</v>
      </c>
      <c r="BB22" s="25">
        <v>0</v>
      </c>
      <c r="BC22" s="25">
        <v>57</v>
      </c>
      <c r="BD22" s="25">
        <v>211</v>
      </c>
      <c r="BE22" s="25">
        <v>337</v>
      </c>
      <c r="BF22" s="25">
        <v>418</v>
      </c>
      <c r="BG22" s="25">
        <v>349</v>
      </c>
      <c r="BH22" s="25">
        <v>337</v>
      </c>
      <c r="BI22" s="25">
        <v>348</v>
      </c>
      <c r="BJ22" s="25">
        <v>318</v>
      </c>
      <c r="BK22" s="25">
        <v>345</v>
      </c>
      <c r="BL22" s="25">
        <v>394</v>
      </c>
      <c r="BM22" s="25">
        <v>395</v>
      </c>
      <c r="BN22" s="25">
        <v>481</v>
      </c>
      <c r="BO22" s="25">
        <v>377</v>
      </c>
      <c r="BP22" s="25">
        <v>392</v>
      </c>
      <c r="BQ22" s="25">
        <v>411</v>
      </c>
      <c r="BR22" s="25">
        <v>404</v>
      </c>
      <c r="BS22" s="25">
        <v>358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252</v>
      </c>
      <c r="K23" s="41">
        <v>374</v>
      </c>
      <c r="L23" s="41">
        <v>311</v>
      </c>
      <c r="M23" s="41">
        <v>394</v>
      </c>
      <c r="N23" s="41">
        <v>392</v>
      </c>
      <c r="O23" s="41">
        <v>360</v>
      </c>
      <c r="P23" s="41">
        <v>288</v>
      </c>
      <c r="Q23" s="41">
        <v>345</v>
      </c>
      <c r="R23" s="41">
        <v>207</v>
      </c>
      <c r="S23" s="41">
        <v>345</v>
      </c>
      <c r="T23" s="41">
        <v>315</v>
      </c>
      <c r="U23" s="41">
        <v>335</v>
      </c>
      <c r="V23" s="41">
        <v>270</v>
      </c>
      <c r="W23" s="41">
        <v>343</v>
      </c>
      <c r="X23" s="41">
        <v>435</v>
      </c>
      <c r="Y23" s="41">
        <v>307</v>
      </c>
      <c r="Z23" s="41">
        <v>405</v>
      </c>
      <c r="AA23" s="41">
        <v>381</v>
      </c>
      <c r="AB23" s="41">
        <v>511</v>
      </c>
      <c r="AC23" s="41">
        <v>327</v>
      </c>
      <c r="AD23" s="41">
        <v>599</v>
      </c>
      <c r="AE23" s="41">
        <v>464</v>
      </c>
      <c r="AF23" s="41">
        <v>524</v>
      </c>
      <c r="AG23" s="41">
        <v>540</v>
      </c>
      <c r="AH23" s="41">
        <v>490</v>
      </c>
      <c r="AI23" s="41">
        <v>427</v>
      </c>
      <c r="AJ23" s="41">
        <v>759</v>
      </c>
      <c r="AK23" s="41">
        <v>684</v>
      </c>
      <c r="AL23" s="41">
        <v>614</v>
      </c>
      <c r="AM23" s="41">
        <v>545</v>
      </c>
      <c r="AN23" s="41">
        <v>314</v>
      </c>
      <c r="AO23" s="41">
        <v>188</v>
      </c>
      <c r="AP23" s="41">
        <v>87</v>
      </c>
      <c r="AQ23" s="41">
        <v>69</v>
      </c>
      <c r="AR23" s="41">
        <v>85</v>
      </c>
      <c r="AS23" s="41">
        <v>80</v>
      </c>
      <c r="AT23" s="41">
        <v>81</v>
      </c>
      <c r="AU23" s="41">
        <v>89</v>
      </c>
      <c r="AV23" s="41">
        <v>94</v>
      </c>
      <c r="AW23" s="41">
        <v>67</v>
      </c>
      <c r="AX23" s="41">
        <v>74</v>
      </c>
      <c r="AY23" s="41">
        <v>82</v>
      </c>
      <c r="AZ23" s="41">
        <v>68</v>
      </c>
      <c r="BA23" s="41">
        <v>57</v>
      </c>
      <c r="BB23" s="41">
        <v>0</v>
      </c>
      <c r="BC23" s="41">
        <v>57</v>
      </c>
      <c r="BD23" s="41">
        <v>211</v>
      </c>
      <c r="BE23" s="41">
        <v>337</v>
      </c>
      <c r="BF23" s="41">
        <v>418</v>
      </c>
      <c r="BG23" s="41">
        <v>349</v>
      </c>
      <c r="BH23" s="41">
        <v>337</v>
      </c>
      <c r="BI23" s="41">
        <v>348</v>
      </c>
      <c r="BJ23" s="41">
        <v>318</v>
      </c>
      <c r="BK23" s="41">
        <v>345</v>
      </c>
      <c r="BL23" s="41">
        <v>394</v>
      </c>
      <c r="BM23" s="41">
        <v>395</v>
      </c>
      <c r="BN23" s="41">
        <v>481</v>
      </c>
      <c r="BO23" s="41">
        <v>377</v>
      </c>
      <c r="BP23" s="41">
        <v>392</v>
      </c>
      <c r="BQ23" s="41">
        <v>411</v>
      </c>
      <c r="BR23" s="41">
        <v>404</v>
      </c>
      <c r="BS23" s="41">
        <v>358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181</v>
      </c>
      <c r="K25" s="59">
        <v>220</v>
      </c>
      <c r="L25" s="59">
        <v>132</v>
      </c>
      <c r="M25" s="25">
        <v>159</v>
      </c>
      <c r="N25" s="25">
        <v>144</v>
      </c>
      <c r="O25" s="25">
        <v>208</v>
      </c>
      <c r="P25" s="25">
        <v>147</v>
      </c>
      <c r="Q25" s="25">
        <v>186</v>
      </c>
      <c r="R25" s="25">
        <v>138</v>
      </c>
      <c r="S25" s="25">
        <v>186</v>
      </c>
      <c r="T25" s="25">
        <v>161</v>
      </c>
      <c r="U25" s="25">
        <v>132</v>
      </c>
      <c r="V25" s="25">
        <v>230</v>
      </c>
      <c r="W25" s="25">
        <v>153</v>
      </c>
      <c r="X25" s="25">
        <v>222</v>
      </c>
      <c r="Y25" s="25">
        <v>307</v>
      </c>
      <c r="Z25" s="25">
        <v>111</v>
      </c>
      <c r="AA25" s="25">
        <v>24</v>
      </c>
      <c r="AB25" s="25">
        <v>73</v>
      </c>
      <c r="AC25" s="25">
        <v>315</v>
      </c>
      <c r="AD25" s="25">
        <v>212</v>
      </c>
      <c r="AE25" s="25">
        <v>356</v>
      </c>
      <c r="AF25" s="25">
        <v>375</v>
      </c>
      <c r="AG25" s="25">
        <v>325</v>
      </c>
      <c r="AH25" s="25">
        <v>50</v>
      </c>
      <c r="AI25" s="25">
        <v>281</v>
      </c>
      <c r="AJ25" s="25">
        <v>383</v>
      </c>
      <c r="AK25" s="25">
        <v>286</v>
      </c>
      <c r="AL25" s="25">
        <v>70</v>
      </c>
      <c r="AM25" s="25">
        <v>262</v>
      </c>
      <c r="AN25" s="25">
        <v>276</v>
      </c>
      <c r="AO25" s="25">
        <v>164</v>
      </c>
      <c r="AP25" s="25">
        <v>127</v>
      </c>
      <c r="AQ25" s="25">
        <v>18</v>
      </c>
      <c r="AR25" s="25">
        <v>25</v>
      </c>
      <c r="AS25" s="25">
        <v>35</v>
      </c>
      <c r="AT25" s="25">
        <v>20</v>
      </c>
      <c r="AU25" s="25">
        <v>43</v>
      </c>
      <c r="AV25" s="25">
        <v>30</v>
      </c>
      <c r="AW25" s="25">
        <v>32</v>
      </c>
      <c r="AX25" s="25">
        <v>16</v>
      </c>
      <c r="AY25" s="25">
        <v>10</v>
      </c>
      <c r="AZ25" s="25">
        <v>28</v>
      </c>
      <c r="BA25" s="25">
        <v>29</v>
      </c>
      <c r="BB25" s="25">
        <v>0</v>
      </c>
      <c r="BC25" s="25">
        <v>0</v>
      </c>
      <c r="BD25" s="25">
        <v>4</v>
      </c>
      <c r="BE25" s="25">
        <v>157</v>
      </c>
      <c r="BF25" s="25">
        <v>262</v>
      </c>
      <c r="BG25" s="25">
        <v>286</v>
      </c>
      <c r="BH25" s="25">
        <v>195</v>
      </c>
      <c r="BI25" s="25">
        <v>201</v>
      </c>
      <c r="BJ25" s="25">
        <v>209</v>
      </c>
      <c r="BK25" s="25">
        <v>242</v>
      </c>
      <c r="BL25" s="25">
        <v>222</v>
      </c>
      <c r="BM25" s="25">
        <v>266</v>
      </c>
      <c r="BN25" s="25">
        <v>264</v>
      </c>
      <c r="BO25" s="25">
        <v>284</v>
      </c>
      <c r="BP25" s="25">
        <v>244</v>
      </c>
      <c r="BQ25" s="25">
        <v>244</v>
      </c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0.99094797572863824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184</v>
      </c>
      <c r="K26" s="60">
        <v>233</v>
      </c>
      <c r="L26" s="60">
        <v>132</v>
      </c>
      <c r="M26" s="41">
        <v>159</v>
      </c>
      <c r="N26" s="41">
        <v>144</v>
      </c>
      <c r="O26" s="41">
        <v>209</v>
      </c>
      <c r="P26" s="41">
        <v>149</v>
      </c>
      <c r="Q26" s="41">
        <v>189</v>
      </c>
      <c r="R26" s="41">
        <v>140</v>
      </c>
      <c r="S26" s="41">
        <v>186</v>
      </c>
      <c r="T26" s="41">
        <v>161</v>
      </c>
      <c r="U26" s="41">
        <v>132</v>
      </c>
      <c r="V26" s="41">
        <v>236</v>
      </c>
      <c r="W26" s="41">
        <v>153</v>
      </c>
      <c r="X26" s="41">
        <v>222</v>
      </c>
      <c r="Y26" s="41">
        <v>307</v>
      </c>
      <c r="Z26" s="41">
        <v>111</v>
      </c>
      <c r="AA26" s="41">
        <v>24</v>
      </c>
      <c r="AB26" s="41">
        <v>73</v>
      </c>
      <c r="AC26" s="41">
        <v>318</v>
      </c>
      <c r="AD26" s="41">
        <v>214</v>
      </c>
      <c r="AE26" s="41">
        <v>360</v>
      </c>
      <c r="AF26" s="41">
        <v>378</v>
      </c>
      <c r="AG26" s="41">
        <v>332</v>
      </c>
      <c r="AH26" s="41">
        <v>52</v>
      </c>
      <c r="AI26" s="41">
        <v>291</v>
      </c>
      <c r="AJ26" s="41">
        <v>393</v>
      </c>
      <c r="AK26" s="41">
        <v>286</v>
      </c>
      <c r="AL26" s="41">
        <v>71</v>
      </c>
      <c r="AM26" s="41">
        <v>262</v>
      </c>
      <c r="AN26" s="41">
        <v>276</v>
      </c>
      <c r="AO26" s="41">
        <v>169</v>
      </c>
      <c r="AP26" s="41">
        <v>127</v>
      </c>
      <c r="AQ26" s="41">
        <v>18</v>
      </c>
      <c r="AR26" s="41">
        <v>25</v>
      </c>
      <c r="AS26" s="41">
        <v>35</v>
      </c>
      <c r="AT26" s="41">
        <v>20</v>
      </c>
      <c r="AU26" s="41">
        <v>43</v>
      </c>
      <c r="AV26" s="41">
        <v>30</v>
      </c>
      <c r="AW26" s="41">
        <v>32</v>
      </c>
      <c r="AX26" s="41">
        <v>16</v>
      </c>
      <c r="AY26" s="41">
        <v>10</v>
      </c>
      <c r="AZ26" s="41">
        <v>28</v>
      </c>
      <c r="BA26" s="41">
        <v>29</v>
      </c>
      <c r="BB26" s="41">
        <v>0</v>
      </c>
      <c r="BC26" s="41">
        <v>0</v>
      </c>
      <c r="BD26" s="41">
        <v>4</v>
      </c>
      <c r="BE26" s="41">
        <v>158</v>
      </c>
      <c r="BF26" s="41">
        <v>262</v>
      </c>
      <c r="BG26" s="41">
        <v>287</v>
      </c>
      <c r="BH26" s="41">
        <v>195</v>
      </c>
      <c r="BI26" s="41">
        <v>204</v>
      </c>
      <c r="BJ26" s="41">
        <v>212</v>
      </c>
      <c r="BK26" s="41">
        <v>242</v>
      </c>
      <c r="BL26" s="41">
        <v>224</v>
      </c>
      <c r="BM26" s="41">
        <v>267</v>
      </c>
      <c r="BN26" s="41">
        <v>263</v>
      </c>
      <c r="BO26" s="41">
        <v>285</v>
      </c>
      <c r="BP26" s="41">
        <v>246</v>
      </c>
      <c r="BQ26" s="41">
        <v>245</v>
      </c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40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52" priority="16" operator="greaterThan">
      <formula>95%</formula>
    </cfRule>
    <cfRule type="cellIs" dxfId="151" priority="17" operator="greaterThanOrEqual">
      <formula>90%</formula>
    </cfRule>
    <cfRule type="cellIs" dxfId="150" priority="18" operator="lessThan">
      <formula>89.99%</formula>
    </cfRule>
  </conditionalFormatting>
  <conditionalFormatting sqref="CI13">
    <cfRule type="cellIs" dxfId="149" priority="13" operator="greaterThan">
      <formula>95%</formula>
    </cfRule>
    <cfRule type="cellIs" dxfId="148" priority="14" operator="greaterThanOrEqual">
      <formula>90%</formula>
    </cfRule>
    <cfRule type="cellIs" dxfId="147" priority="15" operator="lessThan">
      <formula>89.99%</formula>
    </cfRule>
  </conditionalFormatting>
  <conditionalFormatting sqref="CI16">
    <cfRule type="cellIs" dxfId="146" priority="10" operator="greaterThan">
      <formula>95%</formula>
    </cfRule>
    <cfRule type="cellIs" dxfId="145" priority="11" operator="greaterThanOrEqual">
      <formula>90%</formula>
    </cfRule>
    <cfRule type="cellIs" dxfId="144" priority="12" operator="lessThan">
      <formula>89.99%</formula>
    </cfRule>
  </conditionalFormatting>
  <conditionalFormatting sqref="CI19">
    <cfRule type="cellIs" dxfId="143" priority="7" operator="greaterThan">
      <formula>95%</formula>
    </cfRule>
    <cfRule type="cellIs" dxfId="142" priority="8" operator="greaterThanOrEqual">
      <formula>90%</formula>
    </cfRule>
    <cfRule type="cellIs" dxfId="141" priority="9" operator="lessThan">
      <formula>89.99%</formula>
    </cfRule>
  </conditionalFormatting>
  <conditionalFormatting sqref="CI22">
    <cfRule type="cellIs" dxfId="140" priority="2" operator="greaterThanOrEqual">
      <formula>100%</formula>
    </cfRule>
    <cfRule type="cellIs" dxfId="139" priority="3" operator="lessThan">
      <formula>99.99%</formula>
    </cfRule>
  </conditionalFormatting>
  <conditionalFormatting sqref="CI25">
    <cfRule type="cellIs" dxfId="138" priority="4" operator="greaterThan">
      <formula>95%</formula>
    </cfRule>
    <cfRule type="cellIs" dxfId="137" priority="5" operator="greaterThanOrEqual">
      <formula>90%</formula>
    </cfRule>
    <cfRule type="cellIs" dxfId="136" priority="6" operator="lessThan">
      <formula>89.99%</formula>
    </cfRule>
  </conditionalFormatting>
  <dataValidations count="1">
    <dataValidation showDropDown="1" showInputMessage="1" showErrorMessage="1" sqref="C21 G19:G23 G10:G11 G16:G17 G13:G14 G25:G26" xr:uid="{87CB960E-69A0-452A-B10E-9E07EDB258A0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CU38"/>
  <sheetViews>
    <sheetView showGridLines="0" topLeftCell="I1" zoomScale="115" zoomScaleNormal="115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2</v>
      </c>
      <c r="F2" s="138" t="s">
        <v>70</v>
      </c>
      <c r="G2" s="138"/>
      <c r="H2" s="22">
        <v>300253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x14ac:dyDescent="0.2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x14ac:dyDescent="0.2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21</v>
      </c>
      <c r="K10" s="25">
        <v>24</v>
      </c>
      <c r="L10" s="25">
        <v>14</v>
      </c>
      <c r="M10" s="25">
        <v>22</v>
      </c>
      <c r="N10" s="61">
        <v>18</v>
      </c>
      <c r="O10" s="61">
        <v>20</v>
      </c>
      <c r="P10" s="61">
        <v>21</v>
      </c>
      <c r="Q10" s="25">
        <v>16</v>
      </c>
      <c r="R10" s="25">
        <v>11</v>
      </c>
      <c r="S10" s="25">
        <v>15</v>
      </c>
      <c r="T10" s="25">
        <v>38</v>
      </c>
      <c r="U10" s="25">
        <v>17</v>
      </c>
      <c r="V10" s="25">
        <v>33</v>
      </c>
      <c r="W10" s="25">
        <v>24</v>
      </c>
      <c r="X10" s="25">
        <v>28</v>
      </c>
      <c r="Y10" s="61">
        <v>26</v>
      </c>
      <c r="Z10" s="72">
        <v>13</v>
      </c>
      <c r="AA10" s="72">
        <v>6</v>
      </c>
      <c r="AB10" s="61">
        <v>5</v>
      </c>
      <c r="AC10" s="72">
        <v>31</v>
      </c>
      <c r="AD10" s="72">
        <v>38</v>
      </c>
      <c r="AE10" s="72">
        <v>33</v>
      </c>
      <c r="AF10" s="72">
        <v>47</v>
      </c>
      <c r="AG10" s="72">
        <v>35</v>
      </c>
      <c r="AH10" s="72">
        <v>10</v>
      </c>
      <c r="AI10" s="72">
        <v>2</v>
      </c>
      <c r="AJ10" s="72">
        <v>2</v>
      </c>
      <c r="AK10" s="72">
        <v>1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8</v>
      </c>
      <c r="BE10" s="61">
        <v>22</v>
      </c>
      <c r="BF10" s="61">
        <v>23</v>
      </c>
      <c r="BG10" s="61">
        <v>26</v>
      </c>
      <c r="BH10" s="61">
        <v>27</v>
      </c>
      <c r="BI10" s="61">
        <v>21</v>
      </c>
      <c r="BJ10" s="61">
        <v>29</v>
      </c>
      <c r="BK10" s="61">
        <v>19</v>
      </c>
      <c r="BL10" s="61">
        <v>27</v>
      </c>
      <c r="BM10" s="61">
        <v>27</v>
      </c>
      <c r="BN10" s="61">
        <v>32</v>
      </c>
      <c r="BO10" s="61">
        <v>21</v>
      </c>
      <c r="BP10" s="61">
        <v>24</v>
      </c>
      <c r="BQ10" s="61">
        <v>22</v>
      </c>
      <c r="BR10" s="61">
        <v>8</v>
      </c>
      <c r="BS10" s="61">
        <v>25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x14ac:dyDescent="0.2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21</v>
      </c>
      <c r="K11" s="41">
        <v>24</v>
      </c>
      <c r="L11" s="41">
        <v>14</v>
      </c>
      <c r="M11" s="41">
        <v>22</v>
      </c>
      <c r="N11" s="62">
        <v>18</v>
      </c>
      <c r="O11" s="62">
        <v>20</v>
      </c>
      <c r="P11" s="62">
        <v>21</v>
      </c>
      <c r="Q11" s="41">
        <v>16</v>
      </c>
      <c r="R11" s="41">
        <v>11</v>
      </c>
      <c r="S11" s="41">
        <v>15</v>
      </c>
      <c r="T11" s="41">
        <v>38</v>
      </c>
      <c r="U11" s="41">
        <v>17</v>
      </c>
      <c r="V11" s="41">
        <v>33</v>
      </c>
      <c r="W11" s="41">
        <v>24</v>
      </c>
      <c r="X11" s="41">
        <v>28</v>
      </c>
      <c r="Y11" s="73">
        <v>26</v>
      </c>
      <c r="Z11" s="74">
        <v>13</v>
      </c>
      <c r="AA11" s="74">
        <v>6</v>
      </c>
      <c r="AB11" s="73">
        <v>5</v>
      </c>
      <c r="AC11" s="74">
        <v>31</v>
      </c>
      <c r="AD11" s="74">
        <v>38</v>
      </c>
      <c r="AE11" s="74">
        <v>33</v>
      </c>
      <c r="AF11" s="74">
        <v>47</v>
      </c>
      <c r="AG11" s="74">
        <v>35</v>
      </c>
      <c r="AH11" s="74">
        <v>10</v>
      </c>
      <c r="AI11" s="74">
        <v>2</v>
      </c>
      <c r="AJ11" s="74">
        <v>2</v>
      </c>
      <c r="AK11" s="74">
        <v>1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62">
        <v>0</v>
      </c>
      <c r="AY11" s="62">
        <v>0</v>
      </c>
      <c r="AZ11" s="62">
        <v>0</v>
      </c>
      <c r="BA11" s="62">
        <v>0</v>
      </c>
      <c r="BB11" s="62">
        <v>0</v>
      </c>
      <c r="BC11" s="62">
        <v>0</v>
      </c>
      <c r="BD11" s="62">
        <v>8</v>
      </c>
      <c r="BE11" s="62">
        <v>22</v>
      </c>
      <c r="BF11" s="62">
        <v>23</v>
      </c>
      <c r="BG11" s="62">
        <v>26</v>
      </c>
      <c r="BH11" s="62">
        <v>27</v>
      </c>
      <c r="BI11" s="62">
        <v>21</v>
      </c>
      <c r="BJ11" s="62">
        <v>29</v>
      </c>
      <c r="BK11" s="62">
        <v>19</v>
      </c>
      <c r="BL11" s="62">
        <v>27</v>
      </c>
      <c r="BM11" s="62">
        <v>27</v>
      </c>
      <c r="BN11" s="62">
        <v>32</v>
      </c>
      <c r="BO11" s="62">
        <v>21</v>
      </c>
      <c r="BP11" s="62">
        <v>24</v>
      </c>
      <c r="BQ11" s="62">
        <v>22</v>
      </c>
      <c r="BR11" s="62">
        <v>8</v>
      </c>
      <c r="BS11" s="62">
        <v>25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207</v>
      </c>
      <c r="K13" s="25">
        <v>247</v>
      </c>
      <c r="L13" s="25">
        <v>140</v>
      </c>
      <c r="M13" s="25">
        <v>210</v>
      </c>
      <c r="N13" s="61">
        <v>175</v>
      </c>
      <c r="O13" s="61">
        <v>194</v>
      </c>
      <c r="P13" s="61">
        <v>208</v>
      </c>
      <c r="Q13" s="25">
        <v>159</v>
      </c>
      <c r="R13" s="25">
        <v>102</v>
      </c>
      <c r="S13" s="25">
        <v>141</v>
      </c>
      <c r="T13" s="25">
        <v>371</v>
      </c>
      <c r="U13" s="25">
        <v>165</v>
      </c>
      <c r="V13" s="61">
        <v>324</v>
      </c>
      <c r="W13" s="61">
        <v>240</v>
      </c>
      <c r="X13" s="61">
        <v>274</v>
      </c>
      <c r="Y13" s="72">
        <v>259</v>
      </c>
      <c r="Z13" s="72">
        <v>121</v>
      </c>
      <c r="AA13" s="72">
        <v>58</v>
      </c>
      <c r="AB13" s="72">
        <v>41</v>
      </c>
      <c r="AC13" s="72">
        <v>299</v>
      </c>
      <c r="AD13" s="72">
        <v>370</v>
      </c>
      <c r="AE13" s="72">
        <v>319</v>
      </c>
      <c r="AF13" s="72">
        <v>460</v>
      </c>
      <c r="AG13" s="72">
        <v>346</v>
      </c>
      <c r="AH13" s="72">
        <v>96</v>
      </c>
      <c r="AI13" s="72">
        <v>12</v>
      </c>
      <c r="AJ13" s="72">
        <v>15</v>
      </c>
      <c r="AK13" s="72">
        <v>10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77</v>
      </c>
      <c r="BE13" s="61">
        <v>224</v>
      </c>
      <c r="BF13" s="61">
        <v>229</v>
      </c>
      <c r="BG13" s="61">
        <v>259</v>
      </c>
      <c r="BH13" s="61">
        <v>270</v>
      </c>
      <c r="BI13" s="61">
        <v>213</v>
      </c>
      <c r="BJ13" s="61">
        <v>287</v>
      </c>
      <c r="BK13" s="61">
        <v>188</v>
      </c>
      <c r="BL13" s="61">
        <v>266</v>
      </c>
      <c r="BM13" s="61">
        <v>272</v>
      </c>
      <c r="BN13" s="61">
        <v>321</v>
      </c>
      <c r="BO13" s="61">
        <v>209</v>
      </c>
      <c r="BP13" s="61">
        <v>237</v>
      </c>
      <c r="BQ13" s="61">
        <v>221</v>
      </c>
      <c r="BR13" s="61">
        <v>82</v>
      </c>
      <c r="BS13" s="61">
        <v>245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0.99414126071389819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207</v>
      </c>
      <c r="K14" s="41">
        <v>248</v>
      </c>
      <c r="L14" s="41">
        <v>141</v>
      </c>
      <c r="M14" s="41">
        <v>213</v>
      </c>
      <c r="N14" s="62">
        <v>177</v>
      </c>
      <c r="O14" s="62">
        <v>197</v>
      </c>
      <c r="P14" s="62">
        <v>209</v>
      </c>
      <c r="Q14" s="41">
        <v>160</v>
      </c>
      <c r="R14" s="41">
        <v>102</v>
      </c>
      <c r="S14" s="41">
        <v>142</v>
      </c>
      <c r="T14" s="41">
        <v>373</v>
      </c>
      <c r="U14" s="41">
        <v>165</v>
      </c>
      <c r="V14" s="62">
        <v>326</v>
      </c>
      <c r="W14" s="62">
        <v>242</v>
      </c>
      <c r="X14" s="73">
        <v>275</v>
      </c>
      <c r="Y14" s="74">
        <v>260</v>
      </c>
      <c r="Z14" s="74">
        <v>122</v>
      </c>
      <c r="AA14" s="74">
        <v>58</v>
      </c>
      <c r="AB14" s="74">
        <v>41</v>
      </c>
      <c r="AC14" s="74">
        <v>301</v>
      </c>
      <c r="AD14" s="74">
        <v>373</v>
      </c>
      <c r="AE14" s="74">
        <v>321</v>
      </c>
      <c r="AF14" s="74">
        <v>462</v>
      </c>
      <c r="AG14" s="74">
        <v>349</v>
      </c>
      <c r="AH14" s="74">
        <v>96</v>
      </c>
      <c r="AI14" s="74">
        <v>12</v>
      </c>
      <c r="AJ14" s="74">
        <v>15</v>
      </c>
      <c r="AK14" s="74">
        <v>10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62">
        <v>0</v>
      </c>
      <c r="AY14" s="62">
        <v>0</v>
      </c>
      <c r="AZ14" s="62">
        <v>0</v>
      </c>
      <c r="BA14" s="62">
        <v>0</v>
      </c>
      <c r="BB14" s="62">
        <v>0</v>
      </c>
      <c r="BC14" s="62">
        <v>0</v>
      </c>
      <c r="BD14" s="62">
        <v>77</v>
      </c>
      <c r="BE14" s="62">
        <v>224</v>
      </c>
      <c r="BF14" s="62">
        <v>229</v>
      </c>
      <c r="BG14" s="62">
        <v>259</v>
      </c>
      <c r="BH14" s="62">
        <v>270</v>
      </c>
      <c r="BI14" s="62">
        <v>214</v>
      </c>
      <c r="BJ14" s="62">
        <v>289</v>
      </c>
      <c r="BK14" s="62">
        <v>191</v>
      </c>
      <c r="BL14" s="62">
        <v>267</v>
      </c>
      <c r="BM14" s="62">
        <v>275</v>
      </c>
      <c r="BN14" s="62">
        <v>324</v>
      </c>
      <c r="BO14" s="62">
        <v>209</v>
      </c>
      <c r="BP14" s="62">
        <v>240</v>
      </c>
      <c r="BQ14" s="62">
        <v>222</v>
      </c>
      <c r="BR14" s="62">
        <v>83</v>
      </c>
      <c r="BS14" s="62">
        <v>247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61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25">
        <v>0</v>
      </c>
      <c r="BK16" s="25">
        <v>0</v>
      </c>
      <c r="BL16" s="25">
        <v>0</v>
      </c>
      <c r="BM16" s="61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73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62">
        <v>0</v>
      </c>
      <c r="AY17" s="62">
        <v>0</v>
      </c>
      <c r="AZ17" s="62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41">
        <v>0</v>
      </c>
      <c r="BK17" s="41">
        <v>0</v>
      </c>
      <c r="BL17" s="41">
        <v>0</v>
      </c>
      <c r="BM17" s="62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x14ac:dyDescent="0.2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275</v>
      </c>
      <c r="K19" s="25">
        <v>207</v>
      </c>
      <c r="L19" s="25">
        <v>0</v>
      </c>
      <c r="M19" s="25">
        <v>389</v>
      </c>
      <c r="N19" s="61">
        <v>192</v>
      </c>
      <c r="O19" s="61">
        <v>151</v>
      </c>
      <c r="P19" s="61">
        <v>220</v>
      </c>
      <c r="Q19" s="25">
        <v>130</v>
      </c>
      <c r="R19" s="25">
        <v>256</v>
      </c>
      <c r="S19" s="25">
        <v>102</v>
      </c>
      <c r="T19" s="25">
        <v>0</v>
      </c>
      <c r="U19" s="25">
        <v>207</v>
      </c>
      <c r="V19" s="25">
        <v>471</v>
      </c>
      <c r="W19" s="25">
        <v>71</v>
      </c>
      <c r="X19" s="25">
        <v>357</v>
      </c>
      <c r="Y19" s="61">
        <v>136</v>
      </c>
      <c r="Z19" s="72">
        <v>407</v>
      </c>
      <c r="AA19" s="72">
        <v>127</v>
      </c>
      <c r="AB19" s="61">
        <v>0</v>
      </c>
      <c r="AC19" s="72">
        <v>223</v>
      </c>
      <c r="AD19" s="72">
        <v>227</v>
      </c>
      <c r="AE19" s="72">
        <v>2</v>
      </c>
      <c r="AF19" s="72">
        <v>617</v>
      </c>
      <c r="AG19" s="72">
        <v>140</v>
      </c>
      <c r="AH19" s="72">
        <v>249</v>
      </c>
      <c r="AI19" s="72">
        <v>0</v>
      </c>
      <c r="AJ19" s="72">
        <v>442</v>
      </c>
      <c r="AK19" s="72">
        <v>233</v>
      </c>
      <c r="AL19" s="25">
        <v>0</v>
      </c>
      <c r="AM19" s="25">
        <v>8</v>
      </c>
      <c r="AN19" s="25">
        <v>10</v>
      </c>
      <c r="AO19" s="25">
        <v>3</v>
      </c>
      <c r="AP19" s="25">
        <v>1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49</v>
      </c>
      <c r="BF19" s="61">
        <v>0</v>
      </c>
      <c r="BG19" s="61">
        <v>411</v>
      </c>
      <c r="BH19" s="61">
        <v>0</v>
      </c>
      <c r="BI19" s="61">
        <v>456</v>
      </c>
      <c r="BJ19" s="61">
        <v>137</v>
      </c>
      <c r="BK19" s="61">
        <v>352</v>
      </c>
      <c r="BL19" s="61">
        <v>403</v>
      </c>
      <c r="BM19" s="61">
        <v>92</v>
      </c>
      <c r="BN19" s="61">
        <v>310</v>
      </c>
      <c r="BO19" s="61">
        <v>199</v>
      </c>
      <c r="BP19" s="61">
        <v>301</v>
      </c>
      <c r="BQ19" s="61">
        <v>151</v>
      </c>
      <c r="BR19" s="61">
        <v>185</v>
      </c>
      <c r="BS19" s="61">
        <v>299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x14ac:dyDescent="0.2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275</v>
      </c>
      <c r="K20" s="41">
        <v>207</v>
      </c>
      <c r="L20" s="41">
        <v>0</v>
      </c>
      <c r="M20" s="41">
        <v>389</v>
      </c>
      <c r="N20" s="62">
        <v>192</v>
      </c>
      <c r="O20" s="62">
        <v>151</v>
      </c>
      <c r="P20" s="62">
        <v>220</v>
      </c>
      <c r="Q20" s="41">
        <v>130</v>
      </c>
      <c r="R20" s="41">
        <v>256</v>
      </c>
      <c r="S20" s="41">
        <v>102</v>
      </c>
      <c r="T20" s="41">
        <v>0</v>
      </c>
      <c r="U20" s="41">
        <v>207</v>
      </c>
      <c r="V20" s="41">
        <v>471</v>
      </c>
      <c r="W20" s="41">
        <v>71</v>
      </c>
      <c r="X20" s="41">
        <v>357</v>
      </c>
      <c r="Y20" s="73">
        <v>136</v>
      </c>
      <c r="Z20" s="74">
        <v>407</v>
      </c>
      <c r="AA20" s="74">
        <v>127</v>
      </c>
      <c r="AB20" s="73">
        <v>0</v>
      </c>
      <c r="AC20" s="74">
        <v>223</v>
      </c>
      <c r="AD20" s="74">
        <v>227</v>
      </c>
      <c r="AE20" s="74">
        <v>2</v>
      </c>
      <c r="AF20" s="74">
        <v>617</v>
      </c>
      <c r="AG20" s="74">
        <v>140</v>
      </c>
      <c r="AH20" s="74">
        <v>249</v>
      </c>
      <c r="AI20" s="74">
        <v>0</v>
      </c>
      <c r="AJ20" s="74">
        <v>442</v>
      </c>
      <c r="AK20" s="74">
        <v>233</v>
      </c>
      <c r="AL20" s="41">
        <v>0</v>
      </c>
      <c r="AM20" s="41">
        <v>8</v>
      </c>
      <c r="AN20" s="41">
        <v>10</v>
      </c>
      <c r="AO20" s="41">
        <v>3</v>
      </c>
      <c r="AP20" s="41">
        <v>1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62">
        <v>0</v>
      </c>
      <c r="AY20" s="62">
        <v>0</v>
      </c>
      <c r="AZ20" s="62">
        <v>0</v>
      </c>
      <c r="BA20" s="62">
        <v>0</v>
      </c>
      <c r="BB20" s="62">
        <v>0</v>
      </c>
      <c r="BC20" s="62">
        <v>0</v>
      </c>
      <c r="BD20" s="62">
        <v>0</v>
      </c>
      <c r="BE20" s="62">
        <v>49</v>
      </c>
      <c r="BF20" s="62">
        <v>0</v>
      </c>
      <c r="BG20" s="62">
        <v>411</v>
      </c>
      <c r="BH20" s="62">
        <v>0</v>
      </c>
      <c r="BI20" s="62">
        <v>456</v>
      </c>
      <c r="BJ20" s="62">
        <v>137</v>
      </c>
      <c r="BK20" s="62">
        <v>352</v>
      </c>
      <c r="BL20" s="62">
        <v>403</v>
      </c>
      <c r="BM20" s="62">
        <v>92</v>
      </c>
      <c r="BN20" s="62">
        <v>310</v>
      </c>
      <c r="BO20" s="62">
        <v>199</v>
      </c>
      <c r="BP20" s="62">
        <v>301</v>
      </c>
      <c r="BQ20" s="62">
        <v>151</v>
      </c>
      <c r="BR20" s="62">
        <v>185</v>
      </c>
      <c r="BS20" s="62">
        <v>299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x14ac:dyDescent="0.2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367</v>
      </c>
      <c r="K22" s="25">
        <v>242</v>
      </c>
      <c r="L22" s="25">
        <v>83</v>
      </c>
      <c r="M22" s="25">
        <v>220</v>
      </c>
      <c r="N22" s="61">
        <v>205</v>
      </c>
      <c r="O22" s="61">
        <v>205</v>
      </c>
      <c r="P22" s="61">
        <v>285</v>
      </c>
      <c r="Q22" s="25">
        <v>212</v>
      </c>
      <c r="R22" s="25">
        <v>389</v>
      </c>
      <c r="S22" s="25">
        <v>375</v>
      </c>
      <c r="T22" s="25">
        <v>77</v>
      </c>
      <c r="U22" s="25">
        <v>204</v>
      </c>
      <c r="V22" s="25">
        <v>177</v>
      </c>
      <c r="W22" s="25">
        <v>94</v>
      </c>
      <c r="X22" s="25">
        <v>169</v>
      </c>
      <c r="Y22" s="61">
        <v>95</v>
      </c>
      <c r="Z22" s="72">
        <v>358</v>
      </c>
      <c r="AA22" s="72">
        <v>444</v>
      </c>
      <c r="AB22" s="61">
        <v>390</v>
      </c>
      <c r="AC22" s="72">
        <v>341</v>
      </c>
      <c r="AD22" s="72">
        <v>368</v>
      </c>
      <c r="AE22" s="72">
        <v>262</v>
      </c>
      <c r="AF22" s="72">
        <v>519</v>
      </c>
      <c r="AG22" s="72">
        <v>298</v>
      </c>
      <c r="AH22" s="72">
        <v>480</v>
      </c>
      <c r="AI22" s="72">
        <v>65</v>
      </c>
      <c r="AJ22" s="72">
        <v>455</v>
      </c>
      <c r="AK22" s="72">
        <v>448</v>
      </c>
      <c r="AL22" s="25">
        <v>448</v>
      </c>
      <c r="AM22" s="25">
        <v>365</v>
      </c>
      <c r="AN22" s="25">
        <v>352</v>
      </c>
      <c r="AO22" s="25">
        <v>204</v>
      </c>
      <c r="AP22" s="25">
        <v>43</v>
      </c>
      <c r="AQ22" s="25">
        <v>42</v>
      </c>
      <c r="AR22" s="25">
        <v>42</v>
      </c>
      <c r="AS22" s="25">
        <v>42</v>
      </c>
      <c r="AT22" s="25">
        <v>42</v>
      </c>
      <c r="AU22" s="25">
        <v>42</v>
      </c>
      <c r="AV22" s="25">
        <v>42</v>
      </c>
      <c r="AW22" s="25">
        <v>42</v>
      </c>
      <c r="AX22" s="61">
        <v>42</v>
      </c>
      <c r="AY22" s="61">
        <v>42</v>
      </c>
      <c r="AZ22" s="61">
        <v>42</v>
      </c>
      <c r="BA22" s="61">
        <v>42</v>
      </c>
      <c r="BB22" s="61">
        <v>42</v>
      </c>
      <c r="BC22" s="61">
        <v>42</v>
      </c>
      <c r="BD22" s="61">
        <v>38</v>
      </c>
      <c r="BE22" s="61">
        <v>86</v>
      </c>
      <c r="BF22" s="61">
        <v>37</v>
      </c>
      <c r="BG22" s="61">
        <v>232</v>
      </c>
      <c r="BH22" s="61">
        <v>50</v>
      </c>
      <c r="BI22" s="61">
        <v>314</v>
      </c>
      <c r="BJ22" s="61">
        <v>111</v>
      </c>
      <c r="BK22" s="61">
        <v>255</v>
      </c>
      <c r="BL22" s="61">
        <v>477</v>
      </c>
      <c r="BM22" s="61">
        <v>518</v>
      </c>
      <c r="BN22" s="61">
        <v>329</v>
      </c>
      <c r="BO22" s="61">
        <v>218</v>
      </c>
      <c r="BP22" s="61">
        <v>252</v>
      </c>
      <c r="BQ22" s="61">
        <v>285</v>
      </c>
      <c r="BR22" s="61">
        <v>192</v>
      </c>
      <c r="BS22" s="61">
        <v>297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x14ac:dyDescent="0.2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367</v>
      </c>
      <c r="K23" s="41">
        <v>242</v>
      </c>
      <c r="L23" s="41">
        <v>83</v>
      </c>
      <c r="M23" s="41">
        <v>220</v>
      </c>
      <c r="N23" s="62">
        <v>205</v>
      </c>
      <c r="O23" s="62">
        <v>205</v>
      </c>
      <c r="P23" s="62">
        <v>285</v>
      </c>
      <c r="Q23" s="41">
        <v>212</v>
      </c>
      <c r="R23" s="41">
        <v>389</v>
      </c>
      <c r="S23" s="41">
        <v>375</v>
      </c>
      <c r="T23" s="41">
        <v>77</v>
      </c>
      <c r="U23" s="41">
        <v>204</v>
      </c>
      <c r="V23" s="41">
        <v>177</v>
      </c>
      <c r="W23" s="41">
        <v>94</v>
      </c>
      <c r="X23" s="41">
        <v>169</v>
      </c>
      <c r="Y23" s="73">
        <v>95</v>
      </c>
      <c r="Z23" s="74">
        <v>358</v>
      </c>
      <c r="AA23" s="74">
        <v>444</v>
      </c>
      <c r="AB23" s="73">
        <v>390</v>
      </c>
      <c r="AC23" s="74">
        <v>341</v>
      </c>
      <c r="AD23" s="74">
        <v>368</v>
      </c>
      <c r="AE23" s="74">
        <v>262</v>
      </c>
      <c r="AF23" s="74">
        <v>519</v>
      </c>
      <c r="AG23" s="74">
        <v>298</v>
      </c>
      <c r="AH23" s="74">
        <v>480</v>
      </c>
      <c r="AI23" s="74">
        <v>65</v>
      </c>
      <c r="AJ23" s="74">
        <v>455</v>
      </c>
      <c r="AK23" s="74">
        <v>448</v>
      </c>
      <c r="AL23" s="41">
        <v>448</v>
      </c>
      <c r="AM23" s="41">
        <v>365</v>
      </c>
      <c r="AN23" s="41">
        <v>352</v>
      </c>
      <c r="AO23" s="41">
        <v>204</v>
      </c>
      <c r="AP23" s="41">
        <v>43</v>
      </c>
      <c r="AQ23" s="41">
        <v>42</v>
      </c>
      <c r="AR23" s="41">
        <v>42</v>
      </c>
      <c r="AS23" s="41">
        <v>42</v>
      </c>
      <c r="AT23" s="41">
        <v>42</v>
      </c>
      <c r="AU23" s="41">
        <v>42</v>
      </c>
      <c r="AV23" s="41">
        <v>42</v>
      </c>
      <c r="AW23" s="41">
        <v>42</v>
      </c>
      <c r="AX23" s="62">
        <v>42</v>
      </c>
      <c r="AY23" s="62">
        <v>42</v>
      </c>
      <c r="AZ23" s="62">
        <v>42</v>
      </c>
      <c r="BA23" s="62">
        <v>42</v>
      </c>
      <c r="BB23" s="62">
        <v>42</v>
      </c>
      <c r="BC23" s="62">
        <v>42</v>
      </c>
      <c r="BD23" s="62">
        <v>38</v>
      </c>
      <c r="BE23" s="62">
        <v>86</v>
      </c>
      <c r="BF23" s="62">
        <v>37</v>
      </c>
      <c r="BG23" s="62">
        <v>232</v>
      </c>
      <c r="BH23" s="62">
        <v>50</v>
      </c>
      <c r="BI23" s="62">
        <v>314</v>
      </c>
      <c r="BJ23" s="62">
        <v>111</v>
      </c>
      <c r="BK23" s="62">
        <v>255</v>
      </c>
      <c r="BL23" s="62">
        <v>477</v>
      </c>
      <c r="BM23" s="62">
        <v>518</v>
      </c>
      <c r="BN23" s="62">
        <v>329</v>
      </c>
      <c r="BO23" s="62">
        <v>218</v>
      </c>
      <c r="BP23" s="62">
        <v>252</v>
      </c>
      <c r="BQ23" s="62">
        <v>285</v>
      </c>
      <c r="BR23" s="62">
        <v>192</v>
      </c>
      <c r="BS23" s="62">
        <v>297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183</v>
      </c>
      <c r="K25" s="25">
        <v>332</v>
      </c>
      <c r="L25" s="25">
        <v>159</v>
      </c>
      <c r="M25" s="25">
        <v>252</v>
      </c>
      <c r="N25" s="61">
        <v>207</v>
      </c>
      <c r="O25" s="61">
        <v>151</v>
      </c>
      <c r="P25" s="61">
        <v>137</v>
      </c>
      <c r="Q25" s="25">
        <v>203</v>
      </c>
      <c r="R25" s="25">
        <v>79</v>
      </c>
      <c r="S25" s="25">
        <v>116</v>
      </c>
      <c r="T25" s="25">
        <v>298</v>
      </c>
      <c r="U25" s="25">
        <v>80</v>
      </c>
      <c r="V25" s="25">
        <v>418</v>
      </c>
      <c r="W25" s="25">
        <v>231</v>
      </c>
      <c r="X25" s="25">
        <v>282</v>
      </c>
      <c r="Y25" s="61">
        <v>210</v>
      </c>
      <c r="Z25" s="72">
        <v>144</v>
      </c>
      <c r="AA25" s="72">
        <v>41</v>
      </c>
      <c r="AB25" s="61">
        <v>54</v>
      </c>
      <c r="AC25" s="72">
        <v>272</v>
      </c>
      <c r="AD25" s="72">
        <v>200</v>
      </c>
      <c r="AE25" s="72">
        <v>108</v>
      </c>
      <c r="AF25" s="72">
        <v>360</v>
      </c>
      <c r="AG25" s="72">
        <v>359</v>
      </c>
      <c r="AH25" s="72">
        <v>67</v>
      </c>
      <c r="AI25" s="72">
        <v>415</v>
      </c>
      <c r="AJ25" s="72">
        <v>52</v>
      </c>
      <c r="AK25" s="72">
        <v>229</v>
      </c>
      <c r="AL25" s="25">
        <v>0</v>
      </c>
      <c r="AM25" s="25">
        <v>91</v>
      </c>
      <c r="AN25" s="25">
        <v>23</v>
      </c>
      <c r="AO25" s="25">
        <v>151</v>
      </c>
      <c r="AP25" s="25">
        <v>162</v>
      </c>
      <c r="AQ25" s="25">
        <v>1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4</v>
      </c>
      <c r="BE25" s="61">
        <v>1</v>
      </c>
      <c r="BF25" s="61">
        <v>49</v>
      </c>
      <c r="BG25" s="61">
        <v>216</v>
      </c>
      <c r="BH25" s="61">
        <v>179</v>
      </c>
      <c r="BI25" s="61">
        <v>192</v>
      </c>
      <c r="BJ25" s="61">
        <v>340</v>
      </c>
      <c r="BK25" s="61">
        <v>208</v>
      </c>
      <c r="BL25" s="61">
        <v>180</v>
      </c>
      <c r="BM25" s="61">
        <v>51</v>
      </c>
      <c r="BN25" s="61">
        <v>499</v>
      </c>
      <c r="BO25" s="61">
        <v>310</v>
      </c>
      <c r="BP25" s="61">
        <v>267</v>
      </c>
      <c r="BQ25" s="61">
        <v>118</v>
      </c>
      <c r="BR25" s="61">
        <v>278</v>
      </c>
      <c r="BS25" s="61">
        <v>193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183</v>
      </c>
      <c r="K26" s="41">
        <v>332</v>
      </c>
      <c r="L26" s="41">
        <v>159</v>
      </c>
      <c r="M26" s="41">
        <v>252</v>
      </c>
      <c r="N26" s="62">
        <v>207</v>
      </c>
      <c r="O26" s="62">
        <v>151</v>
      </c>
      <c r="P26" s="62">
        <v>137</v>
      </c>
      <c r="Q26" s="41">
        <v>203</v>
      </c>
      <c r="R26" s="41">
        <v>79</v>
      </c>
      <c r="S26" s="41">
        <v>116</v>
      </c>
      <c r="T26" s="41">
        <v>298</v>
      </c>
      <c r="U26" s="41">
        <v>80</v>
      </c>
      <c r="V26" s="41">
        <v>418</v>
      </c>
      <c r="W26" s="41">
        <v>231</v>
      </c>
      <c r="X26" s="41">
        <v>282</v>
      </c>
      <c r="Y26" s="73">
        <v>210</v>
      </c>
      <c r="Z26" s="74">
        <v>144</v>
      </c>
      <c r="AA26" s="74">
        <v>41</v>
      </c>
      <c r="AB26" s="73">
        <v>54</v>
      </c>
      <c r="AC26" s="74">
        <v>272</v>
      </c>
      <c r="AD26" s="74">
        <v>200</v>
      </c>
      <c r="AE26" s="74">
        <v>108</v>
      </c>
      <c r="AF26" s="74">
        <v>360</v>
      </c>
      <c r="AG26" s="74">
        <v>359</v>
      </c>
      <c r="AH26" s="74">
        <v>67</v>
      </c>
      <c r="AI26" s="74">
        <v>415</v>
      </c>
      <c r="AJ26" s="74">
        <v>52</v>
      </c>
      <c r="AK26" s="74">
        <v>229</v>
      </c>
      <c r="AL26" s="41">
        <v>0</v>
      </c>
      <c r="AM26" s="41">
        <v>91</v>
      </c>
      <c r="AN26" s="41">
        <v>23</v>
      </c>
      <c r="AO26" s="41">
        <v>151</v>
      </c>
      <c r="AP26" s="41">
        <v>162</v>
      </c>
      <c r="AQ26" s="41">
        <v>1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62">
        <v>0</v>
      </c>
      <c r="AY26" s="62">
        <v>0</v>
      </c>
      <c r="AZ26" s="62">
        <v>0</v>
      </c>
      <c r="BA26" s="62">
        <v>0</v>
      </c>
      <c r="BB26" s="62">
        <v>0</v>
      </c>
      <c r="BC26" s="62">
        <v>0</v>
      </c>
      <c r="BD26" s="62">
        <v>4</v>
      </c>
      <c r="BE26" s="62">
        <v>1</v>
      </c>
      <c r="BF26" s="62">
        <v>49</v>
      </c>
      <c r="BG26" s="62">
        <v>216</v>
      </c>
      <c r="BH26" s="62">
        <v>179</v>
      </c>
      <c r="BI26" s="62">
        <v>192</v>
      </c>
      <c r="BJ26" s="62">
        <v>340</v>
      </c>
      <c r="BK26" s="62">
        <v>208</v>
      </c>
      <c r="BL26" s="62">
        <v>180</v>
      </c>
      <c r="BM26" s="62">
        <v>51</v>
      </c>
      <c r="BN26" s="62">
        <v>499</v>
      </c>
      <c r="BO26" s="62">
        <v>310</v>
      </c>
      <c r="BP26" s="62">
        <v>267</v>
      </c>
      <c r="BQ26" s="62">
        <v>118</v>
      </c>
      <c r="BR26" s="62">
        <v>278</v>
      </c>
      <c r="BS26" s="62">
        <v>193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AR7:BB7"/>
    <mergeCell ref="BC7:BO7"/>
    <mergeCell ref="BP7:CE7"/>
    <mergeCell ref="CF7:CH7"/>
    <mergeCell ref="G25:G26"/>
    <mergeCell ref="CI25:CI26"/>
    <mergeCell ref="A24:CI24"/>
    <mergeCell ref="A25:A26"/>
    <mergeCell ref="B25:B26"/>
    <mergeCell ref="C25:C26"/>
    <mergeCell ref="D25:D26"/>
    <mergeCell ref="E25:E26"/>
    <mergeCell ref="F25:F26"/>
    <mergeCell ref="E22:E23"/>
    <mergeCell ref="F19:F20"/>
    <mergeCell ref="G19:G20"/>
    <mergeCell ref="CI19:CI20"/>
    <mergeCell ref="A19:A20"/>
    <mergeCell ref="B19:B20"/>
    <mergeCell ref="C19:C20"/>
    <mergeCell ref="D19:D20"/>
    <mergeCell ref="E19:E20"/>
    <mergeCell ref="F22:F23"/>
    <mergeCell ref="G22:G23"/>
    <mergeCell ref="CI22:CI23"/>
    <mergeCell ref="A22:A23"/>
    <mergeCell ref="B22:B23"/>
    <mergeCell ref="C22:C23"/>
    <mergeCell ref="D22:D23"/>
    <mergeCell ref="F16:F17"/>
    <mergeCell ref="G16:G17"/>
    <mergeCell ref="CI16:CI17"/>
    <mergeCell ref="A18:CI18"/>
    <mergeCell ref="A16:A17"/>
    <mergeCell ref="B16:B17"/>
    <mergeCell ref="C16:C17"/>
    <mergeCell ref="D16:D17"/>
    <mergeCell ref="E16:E17"/>
    <mergeCell ref="F13:F14"/>
    <mergeCell ref="G13:G14"/>
    <mergeCell ref="CI13:CI14"/>
    <mergeCell ref="A15:CI15"/>
    <mergeCell ref="A13:A14"/>
    <mergeCell ref="B13:B14"/>
    <mergeCell ref="C13:C14"/>
    <mergeCell ref="D13:D14"/>
    <mergeCell ref="E13:E14"/>
    <mergeCell ref="A12:CI12"/>
    <mergeCell ref="A10:A11"/>
    <mergeCell ref="B10:B11"/>
    <mergeCell ref="C10:C11"/>
    <mergeCell ref="D10:D11"/>
    <mergeCell ref="E10:E11"/>
    <mergeCell ref="A1:CI1"/>
    <mergeCell ref="F2:G2"/>
    <mergeCell ref="A4:CI4"/>
    <mergeCell ref="A5:CI5"/>
    <mergeCell ref="F10:F11"/>
    <mergeCell ref="G10:G11"/>
    <mergeCell ref="CI10:CI11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I29:L29"/>
    <mergeCell ref="B34:M34"/>
    <mergeCell ref="B35:G35"/>
    <mergeCell ref="H35:M35"/>
    <mergeCell ref="B36:G37"/>
    <mergeCell ref="H36:M37"/>
  </mergeCells>
  <phoneticPr fontId="28" type="noConversion"/>
  <conditionalFormatting sqref="I21:CH21">
    <cfRule type="colorScale" priority="853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053" priority="20" operator="greaterThan">
      <formula>95%</formula>
    </cfRule>
    <cfRule type="cellIs" dxfId="1052" priority="21" operator="greaterThanOrEqual">
      <formula>90%</formula>
    </cfRule>
    <cfRule type="cellIs" dxfId="1051" priority="22" operator="lessThan">
      <formula>89.99%</formula>
    </cfRule>
  </conditionalFormatting>
  <conditionalFormatting sqref="CI13">
    <cfRule type="cellIs" dxfId="1050" priority="17" operator="greaterThan">
      <formula>95%</formula>
    </cfRule>
    <cfRule type="cellIs" dxfId="1049" priority="18" operator="greaterThanOrEqual">
      <formula>90%</formula>
    </cfRule>
    <cfRule type="cellIs" dxfId="1048" priority="19" operator="lessThan">
      <formula>89.99%</formula>
    </cfRule>
  </conditionalFormatting>
  <conditionalFormatting sqref="CI16">
    <cfRule type="cellIs" dxfId="1047" priority="14" operator="greaterThan">
      <formula>95%</formula>
    </cfRule>
    <cfRule type="cellIs" dxfId="1046" priority="15" operator="greaterThanOrEqual">
      <formula>90%</formula>
    </cfRule>
    <cfRule type="cellIs" dxfId="1045" priority="16" operator="lessThan">
      <formula>89.99%</formula>
    </cfRule>
  </conditionalFormatting>
  <conditionalFormatting sqref="CI19">
    <cfRule type="cellIs" dxfId="1044" priority="11" operator="greaterThan">
      <formula>95%</formula>
    </cfRule>
    <cfRule type="cellIs" dxfId="1043" priority="12" operator="greaterThanOrEqual">
      <formula>90%</formula>
    </cfRule>
    <cfRule type="cellIs" dxfId="1042" priority="13" operator="lessThan">
      <formula>89.99%</formula>
    </cfRule>
  </conditionalFormatting>
  <conditionalFormatting sqref="CI22">
    <cfRule type="cellIs" dxfId="1041" priority="1" operator="greaterThanOrEqual">
      <formula>100%</formula>
    </cfRule>
    <cfRule type="cellIs" dxfId="1040" priority="2" operator="lessThan">
      <formula>99.99%</formula>
    </cfRule>
  </conditionalFormatting>
  <conditionalFormatting sqref="CI25">
    <cfRule type="cellIs" dxfId="1039" priority="5" operator="greaterThan">
      <formula>95%</formula>
    </cfRule>
    <cfRule type="cellIs" dxfId="1038" priority="6" operator="greaterThanOrEqual">
      <formula>90%</formula>
    </cfRule>
    <cfRule type="cellIs" dxfId="1037" priority="7" operator="lessThan">
      <formula>89.99%</formula>
    </cfRule>
  </conditionalFormatting>
  <dataValidations disablePrompts="1" count="1">
    <dataValidation showDropDown="1" showInputMessage="1" showErrorMessage="1" sqref="C21 G19:G23 G10:G11 G16:G17 G13:G14 G25:G26" xr:uid="{7567880F-2C58-40AD-AF51-2A884AFB7F4F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C070-94FC-41CB-8A93-6BF05F979CBD}">
  <sheetPr>
    <tabColor theme="4" tint="-0.499984740745262"/>
  </sheetPr>
  <dimension ref="A1:CU48"/>
  <sheetViews>
    <sheetView showGridLines="0" topLeftCell="E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18</v>
      </c>
      <c r="F2" s="138" t="s">
        <v>70</v>
      </c>
      <c r="G2" s="138"/>
      <c r="H2" s="22">
        <v>301852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26</v>
      </c>
      <c r="K10" s="25">
        <v>31</v>
      </c>
      <c r="L10" s="25">
        <v>20</v>
      </c>
      <c r="M10" s="25">
        <v>29</v>
      </c>
      <c r="N10" s="25">
        <v>21</v>
      </c>
      <c r="O10" s="25">
        <v>21</v>
      </c>
      <c r="P10" s="25">
        <v>28</v>
      </c>
      <c r="Q10" s="25">
        <v>25</v>
      </c>
      <c r="R10" s="25">
        <v>25</v>
      </c>
      <c r="S10" s="25">
        <v>22</v>
      </c>
      <c r="T10" s="25">
        <v>33</v>
      </c>
      <c r="U10" s="25">
        <v>25</v>
      </c>
      <c r="V10" s="25">
        <v>35</v>
      </c>
      <c r="W10" s="25">
        <v>23</v>
      </c>
      <c r="X10" s="25">
        <v>23</v>
      </c>
      <c r="Y10" s="25">
        <v>30</v>
      </c>
      <c r="Z10" s="25">
        <v>24</v>
      </c>
      <c r="AA10" s="25">
        <v>3</v>
      </c>
      <c r="AB10" s="25">
        <v>13</v>
      </c>
      <c r="AC10" s="25">
        <v>51</v>
      </c>
      <c r="AD10" s="25">
        <v>49</v>
      </c>
      <c r="AE10" s="25">
        <v>57</v>
      </c>
      <c r="AF10" s="25">
        <v>56</v>
      </c>
      <c r="AG10" s="25">
        <v>43</v>
      </c>
      <c r="AH10" s="25">
        <v>24</v>
      </c>
      <c r="AI10" s="25">
        <v>9</v>
      </c>
      <c r="AJ10" s="25">
        <v>23</v>
      </c>
      <c r="AK10" s="25">
        <v>28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19</v>
      </c>
      <c r="BE10" s="25">
        <v>40</v>
      </c>
      <c r="BF10" s="25">
        <v>44</v>
      </c>
      <c r="BG10" s="25">
        <v>27</v>
      </c>
      <c r="BH10" s="25">
        <v>31</v>
      </c>
      <c r="BI10" s="25">
        <v>21</v>
      </c>
      <c r="BJ10" s="25">
        <v>30</v>
      </c>
      <c r="BK10" s="25">
        <v>23</v>
      </c>
      <c r="BL10" s="25">
        <v>30</v>
      </c>
      <c r="BM10" s="25">
        <v>23</v>
      </c>
      <c r="BN10" s="25">
        <v>29</v>
      </c>
      <c r="BO10" s="25">
        <v>24</v>
      </c>
      <c r="BP10" s="25">
        <v>37</v>
      </c>
      <c r="BQ10" s="25">
        <v>23</v>
      </c>
      <c r="BR10" s="25">
        <v>22</v>
      </c>
      <c r="BS10" s="25">
        <v>20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26</v>
      </c>
      <c r="K11" s="41">
        <v>31</v>
      </c>
      <c r="L11" s="41">
        <v>20</v>
      </c>
      <c r="M11" s="41">
        <v>29</v>
      </c>
      <c r="N11" s="41">
        <v>21</v>
      </c>
      <c r="O11" s="41">
        <v>21</v>
      </c>
      <c r="P11" s="41">
        <v>28</v>
      </c>
      <c r="Q11" s="41">
        <v>25</v>
      </c>
      <c r="R11" s="41">
        <v>25</v>
      </c>
      <c r="S11" s="41">
        <v>22</v>
      </c>
      <c r="T11" s="41">
        <v>33</v>
      </c>
      <c r="U11" s="41">
        <v>25</v>
      </c>
      <c r="V11" s="41">
        <v>35</v>
      </c>
      <c r="W11" s="41">
        <v>23</v>
      </c>
      <c r="X11" s="41">
        <v>23</v>
      </c>
      <c r="Y11" s="41">
        <v>30</v>
      </c>
      <c r="Z11" s="41">
        <v>24</v>
      </c>
      <c r="AA11" s="41">
        <v>3</v>
      </c>
      <c r="AB11" s="41">
        <v>13</v>
      </c>
      <c r="AC11" s="41">
        <v>51</v>
      </c>
      <c r="AD11" s="41">
        <v>49</v>
      </c>
      <c r="AE11" s="41">
        <v>57</v>
      </c>
      <c r="AF11" s="41">
        <v>56</v>
      </c>
      <c r="AG11" s="41">
        <v>43</v>
      </c>
      <c r="AH11" s="41">
        <v>24</v>
      </c>
      <c r="AI11" s="41">
        <v>9</v>
      </c>
      <c r="AJ11" s="41">
        <v>23</v>
      </c>
      <c r="AK11" s="41">
        <v>28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19</v>
      </c>
      <c r="BE11" s="41">
        <v>40</v>
      </c>
      <c r="BF11" s="41">
        <v>44</v>
      </c>
      <c r="BG11" s="41">
        <v>27</v>
      </c>
      <c r="BH11" s="41">
        <v>31</v>
      </c>
      <c r="BI11" s="41">
        <v>21</v>
      </c>
      <c r="BJ11" s="41">
        <v>30</v>
      </c>
      <c r="BK11" s="41">
        <v>23</v>
      </c>
      <c r="BL11" s="41">
        <v>30</v>
      </c>
      <c r="BM11" s="41">
        <v>23</v>
      </c>
      <c r="BN11" s="41">
        <v>29</v>
      </c>
      <c r="BO11" s="41">
        <v>24</v>
      </c>
      <c r="BP11" s="41">
        <v>37</v>
      </c>
      <c r="BQ11" s="41">
        <v>23</v>
      </c>
      <c r="BR11" s="41">
        <v>22</v>
      </c>
      <c r="BS11" s="41">
        <v>20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255</v>
      </c>
      <c r="K13" s="25">
        <v>312</v>
      </c>
      <c r="L13" s="25">
        <v>196</v>
      </c>
      <c r="M13" s="25">
        <v>292</v>
      </c>
      <c r="N13" s="25">
        <v>207</v>
      </c>
      <c r="O13" s="25">
        <v>213</v>
      </c>
      <c r="P13" s="25">
        <v>274</v>
      </c>
      <c r="Q13" s="25">
        <v>251</v>
      </c>
      <c r="R13" s="25">
        <v>244</v>
      </c>
      <c r="S13" s="25">
        <v>223</v>
      </c>
      <c r="T13" s="25">
        <v>332</v>
      </c>
      <c r="U13" s="25">
        <v>252</v>
      </c>
      <c r="V13" s="25">
        <v>346</v>
      </c>
      <c r="W13" s="25">
        <v>231</v>
      </c>
      <c r="X13" s="25">
        <v>226</v>
      </c>
      <c r="Y13" s="25">
        <v>297</v>
      </c>
      <c r="Z13" s="25">
        <v>238</v>
      </c>
      <c r="AA13" s="25">
        <v>28</v>
      </c>
      <c r="AB13" s="25">
        <v>131</v>
      </c>
      <c r="AC13" s="25">
        <v>508</v>
      </c>
      <c r="AD13" s="25">
        <v>485</v>
      </c>
      <c r="AE13" s="25">
        <v>568</v>
      </c>
      <c r="AF13" s="25">
        <v>559</v>
      </c>
      <c r="AG13" s="25">
        <v>429</v>
      </c>
      <c r="AH13" s="25">
        <v>245</v>
      </c>
      <c r="AI13" s="25">
        <v>88</v>
      </c>
      <c r="AJ13" s="25">
        <v>232</v>
      </c>
      <c r="AK13" s="25">
        <v>285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192</v>
      </c>
      <c r="BE13" s="25">
        <v>403</v>
      </c>
      <c r="BF13" s="25">
        <v>443</v>
      </c>
      <c r="BG13" s="25">
        <v>265</v>
      </c>
      <c r="BH13" s="25">
        <v>311</v>
      </c>
      <c r="BI13" s="25">
        <v>203</v>
      </c>
      <c r="BJ13" s="25">
        <v>300</v>
      </c>
      <c r="BK13" s="25">
        <v>222</v>
      </c>
      <c r="BL13" s="25">
        <v>302</v>
      </c>
      <c r="BM13" s="25">
        <v>228</v>
      </c>
      <c r="BN13" s="25">
        <v>288</v>
      </c>
      <c r="BO13" s="25">
        <v>240</v>
      </c>
      <c r="BP13" s="25">
        <v>362</v>
      </c>
      <c r="BQ13" s="25">
        <v>218</v>
      </c>
      <c r="BR13" s="25">
        <v>217</v>
      </c>
      <c r="BS13" s="25">
        <v>202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53">
        <f>IFERROR(SUM(I13:CH13)/SUM(I14:CH14),0)</f>
        <v>0.99556380061300209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256</v>
      </c>
      <c r="K14" s="41">
        <v>314</v>
      </c>
      <c r="L14" s="41">
        <v>196</v>
      </c>
      <c r="M14" s="41">
        <v>293</v>
      </c>
      <c r="N14" s="41">
        <v>208</v>
      </c>
      <c r="O14" s="41">
        <v>213</v>
      </c>
      <c r="P14" s="41">
        <v>277</v>
      </c>
      <c r="Q14" s="41">
        <v>252</v>
      </c>
      <c r="R14" s="41">
        <v>246</v>
      </c>
      <c r="S14" s="41">
        <v>224</v>
      </c>
      <c r="T14" s="41">
        <v>333</v>
      </c>
      <c r="U14" s="41">
        <v>252</v>
      </c>
      <c r="V14" s="41">
        <v>349</v>
      </c>
      <c r="W14" s="41">
        <v>231</v>
      </c>
      <c r="X14" s="41">
        <v>227</v>
      </c>
      <c r="Y14" s="41">
        <v>299</v>
      </c>
      <c r="Z14" s="41">
        <v>239</v>
      </c>
      <c r="AA14" s="41">
        <v>28</v>
      </c>
      <c r="AB14" s="41">
        <v>132</v>
      </c>
      <c r="AC14" s="41">
        <v>508</v>
      </c>
      <c r="AD14" s="41">
        <v>488</v>
      </c>
      <c r="AE14" s="41">
        <v>569</v>
      </c>
      <c r="AF14" s="41">
        <v>562</v>
      </c>
      <c r="AG14" s="41">
        <v>432</v>
      </c>
      <c r="AH14" s="41">
        <v>245</v>
      </c>
      <c r="AI14" s="41">
        <v>88</v>
      </c>
      <c r="AJ14" s="41">
        <v>232</v>
      </c>
      <c r="AK14" s="41">
        <v>285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191</v>
      </c>
      <c r="BE14" s="41">
        <v>402</v>
      </c>
      <c r="BF14" s="41">
        <v>444</v>
      </c>
      <c r="BG14" s="41">
        <v>269</v>
      </c>
      <c r="BH14" s="41">
        <v>311</v>
      </c>
      <c r="BI14" s="41">
        <v>205</v>
      </c>
      <c r="BJ14" s="41">
        <v>300</v>
      </c>
      <c r="BK14" s="41">
        <v>226</v>
      </c>
      <c r="BL14" s="41">
        <v>304</v>
      </c>
      <c r="BM14" s="41">
        <v>229</v>
      </c>
      <c r="BN14" s="41">
        <v>290</v>
      </c>
      <c r="BO14" s="41">
        <v>240</v>
      </c>
      <c r="BP14" s="41">
        <v>367</v>
      </c>
      <c r="BQ14" s="41">
        <v>218</v>
      </c>
      <c r="BR14" s="41">
        <v>220</v>
      </c>
      <c r="BS14" s="41">
        <v>204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54"/>
    </row>
    <row r="15" spans="1:99" s="43" customFormat="1" ht="8.1" customHeight="1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291</v>
      </c>
      <c r="K19" s="25">
        <v>316</v>
      </c>
      <c r="L19" s="25">
        <v>249</v>
      </c>
      <c r="M19" s="25">
        <v>339</v>
      </c>
      <c r="N19" s="25">
        <v>53</v>
      </c>
      <c r="O19" s="25">
        <v>320</v>
      </c>
      <c r="P19" s="63">
        <v>247</v>
      </c>
      <c r="Q19" s="63">
        <v>176</v>
      </c>
      <c r="R19" s="25">
        <v>234</v>
      </c>
      <c r="S19" s="25">
        <v>376</v>
      </c>
      <c r="T19" s="25">
        <v>286</v>
      </c>
      <c r="U19" s="25">
        <v>183</v>
      </c>
      <c r="V19" s="25">
        <v>86</v>
      </c>
      <c r="W19" s="25">
        <v>426</v>
      </c>
      <c r="X19" s="25">
        <v>362</v>
      </c>
      <c r="Y19" s="25">
        <v>174</v>
      </c>
      <c r="Z19" s="25">
        <v>340</v>
      </c>
      <c r="AA19" s="25">
        <v>54</v>
      </c>
      <c r="AB19" s="25">
        <v>169</v>
      </c>
      <c r="AC19" s="25">
        <v>153</v>
      </c>
      <c r="AD19" s="25">
        <v>577</v>
      </c>
      <c r="AE19" s="25">
        <v>286</v>
      </c>
      <c r="AF19" s="25">
        <v>502</v>
      </c>
      <c r="AG19" s="25">
        <v>579</v>
      </c>
      <c r="AH19" s="25">
        <v>0</v>
      </c>
      <c r="AI19" s="25">
        <v>107</v>
      </c>
      <c r="AJ19" s="25">
        <v>755</v>
      </c>
      <c r="AK19" s="25">
        <v>405</v>
      </c>
      <c r="AL19" s="25">
        <v>0</v>
      </c>
      <c r="AM19" s="25">
        <v>285</v>
      </c>
      <c r="AN19" s="25">
        <v>0</v>
      </c>
      <c r="AO19" s="25">
        <v>1</v>
      </c>
      <c r="AP19" s="25">
        <v>1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130</v>
      </c>
      <c r="BF19" s="25">
        <v>390</v>
      </c>
      <c r="BG19" s="25">
        <v>516</v>
      </c>
      <c r="BH19" s="25">
        <v>191</v>
      </c>
      <c r="BI19" s="25">
        <v>269</v>
      </c>
      <c r="BJ19" s="25">
        <v>295</v>
      </c>
      <c r="BK19" s="25">
        <v>182</v>
      </c>
      <c r="BL19" s="25">
        <v>368</v>
      </c>
      <c r="BM19" s="25">
        <v>302</v>
      </c>
      <c r="BN19" s="25">
        <v>115</v>
      </c>
      <c r="BO19" s="25">
        <v>402</v>
      </c>
      <c r="BP19" s="25">
        <v>208</v>
      </c>
      <c r="BQ19" s="25">
        <v>342</v>
      </c>
      <c r="BR19" s="25">
        <v>216</v>
      </c>
      <c r="BS19" s="25">
        <v>212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291</v>
      </c>
      <c r="K20" s="41">
        <v>316</v>
      </c>
      <c r="L20" s="41">
        <v>249</v>
      </c>
      <c r="M20" s="41">
        <v>339</v>
      </c>
      <c r="N20" s="41">
        <v>53</v>
      </c>
      <c r="O20" s="41">
        <v>320</v>
      </c>
      <c r="P20" s="64">
        <v>247</v>
      </c>
      <c r="Q20" s="64">
        <v>176</v>
      </c>
      <c r="R20" s="41">
        <v>234</v>
      </c>
      <c r="S20" s="41">
        <v>376</v>
      </c>
      <c r="T20" s="41">
        <v>286</v>
      </c>
      <c r="U20" s="41">
        <v>183</v>
      </c>
      <c r="V20" s="41">
        <v>86</v>
      </c>
      <c r="W20" s="41">
        <v>426</v>
      </c>
      <c r="X20" s="41">
        <v>362</v>
      </c>
      <c r="Y20" s="41">
        <v>174</v>
      </c>
      <c r="Z20" s="41">
        <v>340</v>
      </c>
      <c r="AA20" s="41">
        <v>54</v>
      </c>
      <c r="AB20" s="41">
        <v>169</v>
      </c>
      <c r="AC20" s="41">
        <v>153</v>
      </c>
      <c r="AD20" s="41">
        <v>577</v>
      </c>
      <c r="AE20" s="41">
        <v>286</v>
      </c>
      <c r="AF20" s="41">
        <v>502</v>
      </c>
      <c r="AG20" s="41">
        <v>579</v>
      </c>
      <c r="AH20" s="41">
        <v>0</v>
      </c>
      <c r="AI20" s="41">
        <v>107</v>
      </c>
      <c r="AJ20" s="41">
        <v>755</v>
      </c>
      <c r="AK20" s="41">
        <v>405</v>
      </c>
      <c r="AL20" s="41">
        <v>0</v>
      </c>
      <c r="AM20" s="41">
        <v>285</v>
      </c>
      <c r="AN20" s="41">
        <v>0</v>
      </c>
      <c r="AO20" s="41">
        <v>1</v>
      </c>
      <c r="AP20" s="41">
        <v>1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130</v>
      </c>
      <c r="BF20" s="41">
        <v>390</v>
      </c>
      <c r="BG20" s="41">
        <v>516</v>
      </c>
      <c r="BH20" s="41">
        <v>191</v>
      </c>
      <c r="BI20" s="41">
        <v>269</v>
      </c>
      <c r="BJ20" s="41">
        <v>295</v>
      </c>
      <c r="BK20" s="41">
        <v>182</v>
      </c>
      <c r="BL20" s="41">
        <v>368</v>
      </c>
      <c r="BM20" s="41">
        <v>302</v>
      </c>
      <c r="BN20" s="41">
        <v>115</v>
      </c>
      <c r="BO20" s="41">
        <v>402</v>
      </c>
      <c r="BP20" s="41">
        <v>208</v>
      </c>
      <c r="BQ20" s="41">
        <v>342</v>
      </c>
      <c r="BR20" s="41">
        <v>216</v>
      </c>
      <c r="BS20" s="41">
        <v>212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228</v>
      </c>
      <c r="K22" s="25">
        <v>293</v>
      </c>
      <c r="L22" s="25">
        <v>354</v>
      </c>
      <c r="M22" s="25">
        <v>378</v>
      </c>
      <c r="N22" s="25">
        <v>221</v>
      </c>
      <c r="O22" s="25">
        <v>290</v>
      </c>
      <c r="P22" s="25">
        <v>252</v>
      </c>
      <c r="Q22" s="25">
        <v>220</v>
      </c>
      <c r="R22" s="25">
        <v>238</v>
      </c>
      <c r="S22" s="25">
        <v>324</v>
      </c>
      <c r="T22" s="25">
        <v>384</v>
      </c>
      <c r="U22" s="25">
        <v>350</v>
      </c>
      <c r="V22" s="25">
        <v>155</v>
      </c>
      <c r="W22" s="25">
        <v>256</v>
      </c>
      <c r="X22" s="25">
        <v>320</v>
      </c>
      <c r="Y22" s="25">
        <v>266</v>
      </c>
      <c r="Z22" s="25">
        <v>452</v>
      </c>
      <c r="AA22" s="25">
        <v>482</v>
      </c>
      <c r="AB22" s="25">
        <v>569</v>
      </c>
      <c r="AC22" s="25">
        <v>473</v>
      </c>
      <c r="AD22" s="25">
        <v>743</v>
      </c>
      <c r="AE22" s="25">
        <v>797</v>
      </c>
      <c r="AF22" s="25">
        <v>771</v>
      </c>
      <c r="AG22" s="25">
        <v>895</v>
      </c>
      <c r="AH22" s="25">
        <v>779</v>
      </c>
      <c r="AI22" s="25">
        <v>521</v>
      </c>
      <c r="AJ22" s="25">
        <v>927</v>
      </c>
      <c r="AK22" s="25">
        <v>788</v>
      </c>
      <c r="AL22" s="25">
        <v>0</v>
      </c>
      <c r="AM22" s="25">
        <v>618</v>
      </c>
      <c r="AN22" s="25">
        <v>428</v>
      </c>
      <c r="AO22" s="25">
        <v>170</v>
      </c>
      <c r="AP22" s="25">
        <v>66</v>
      </c>
      <c r="AQ22" s="25">
        <v>55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48</v>
      </c>
      <c r="BE22" s="25">
        <v>169</v>
      </c>
      <c r="BF22" s="25">
        <v>371</v>
      </c>
      <c r="BG22" s="25">
        <v>495</v>
      </c>
      <c r="BH22" s="25">
        <v>271</v>
      </c>
      <c r="BI22" s="25">
        <v>280</v>
      </c>
      <c r="BJ22" s="25">
        <v>273</v>
      </c>
      <c r="BK22" s="25">
        <v>244</v>
      </c>
      <c r="BL22" s="25">
        <v>311</v>
      </c>
      <c r="BM22" s="25">
        <v>382</v>
      </c>
      <c r="BN22" s="25">
        <v>201</v>
      </c>
      <c r="BO22" s="25">
        <v>365</v>
      </c>
      <c r="BP22" s="25">
        <v>202</v>
      </c>
      <c r="BQ22" s="25">
        <v>361</v>
      </c>
      <c r="BR22" s="25">
        <v>311</v>
      </c>
      <c r="BS22" s="25">
        <v>376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228</v>
      </c>
      <c r="K23" s="41">
        <v>293</v>
      </c>
      <c r="L23" s="41">
        <v>354</v>
      </c>
      <c r="M23" s="41">
        <v>378</v>
      </c>
      <c r="N23" s="41">
        <v>221</v>
      </c>
      <c r="O23" s="41">
        <v>290</v>
      </c>
      <c r="P23" s="41">
        <v>252</v>
      </c>
      <c r="Q23" s="41">
        <v>220</v>
      </c>
      <c r="R23" s="41">
        <v>238</v>
      </c>
      <c r="S23" s="41">
        <v>324</v>
      </c>
      <c r="T23" s="41">
        <v>384</v>
      </c>
      <c r="U23" s="41">
        <v>350</v>
      </c>
      <c r="V23" s="41">
        <v>155</v>
      </c>
      <c r="W23" s="41">
        <v>256</v>
      </c>
      <c r="X23" s="41">
        <v>320</v>
      </c>
      <c r="Y23" s="41">
        <v>266</v>
      </c>
      <c r="Z23" s="41">
        <v>452</v>
      </c>
      <c r="AA23" s="41">
        <v>482</v>
      </c>
      <c r="AB23" s="41">
        <v>569</v>
      </c>
      <c r="AC23" s="41">
        <v>473</v>
      </c>
      <c r="AD23" s="41">
        <v>743</v>
      </c>
      <c r="AE23" s="41">
        <v>797</v>
      </c>
      <c r="AF23" s="41">
        <v>771</v>
      </c>
      <c r="AG23" s="41">
        <v>895</v>
      </c>
      <c r="AH23" s="41">
        <v>779</v>
      </c>
      <c r="AI23" s="41">
        <v>521</v>
      </c>
      <c r="AJ23" s="41">
        <v>927</v>
      </c>
      <c r="AK23" s="41">
        <v>788</v>
      </c>
      <c r="AL23" s="41">
        <v>0</v>
      </c>
      <c r="AM23" s="41">
        <v>618</v>
      </c>
      <c r="AN23" s="41">
        <v>428</v>
      </c>
      <c r="AO23" s="41">
        <v>170</v>
      </c>
      <c r="AP23" s="41">
        <v>66</v>
      </c>
      <c r="AQ23" s="41">
        <v>55</v>
      </c>
      <c r="AR23" s="41">
        <v>0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48</v>
      </c>
      <c r="BE23" s="41">
        <v>169</v>
      </c>
      <c r="BF23" s="41">
        <v>371</v>
      </c>
      <c r="BG23" s="41">
        <v>495</v>
      </c>
      <c r="BH23" s="41">
        <v>271</v>
      </c>
      <c r="BI23" s="41">
        <v>280</v>
      </c>
      <c r="BJ23" s="41">
        <v>273</v>
      </c>
      <c r="BK23" s="41">
        <v>244</v>
      </c>
      <c r="BL23" s="41">
        <v>311</v>
      </c>
      <c r="BM23" s="41">
        <v>382</v>
      </c>
      <c r="BN23" s="41">
        <v>201</v>
      </c>
      <c r="BO23" s="41">
        <v>365</v>
      </c>
      <c r="BP23" s="41">
        <v>202</v>
      </c>
      <c r="BQ23" s="41">
        <v>361</v>
      </c>
      <c r="BR23" s="41">
        <v>311</v>
      </c>
      <c r="BS23" s="41">
        <v>376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291</v>
      </c>
      <c r="K25" s="25">
        <v>251</v>
      </c>
      <c r="L25" s="25">
        <v>188</v>
      </c>
      <c r="M25" s="25">
        <v>315</v>
      </c>
      <c r="N25" s="25">
        <v>210</v>
      </c>
      <c r="O25" s="25">
        <v>251</v>
      </c>
      <c r="P25" s="63">
        <v>284</v>
      </c>
      <c r="Q25" s="63">
        <v>208</v>
      </c>
      <c r="R25" s="25">
        <v>216</v>
      </c>
      <c r="S25" s="25">
        <v>268</v>
      </c>
      <c r="T25" s="25">
        <v>226</v>
      </c>
      <c r="U25" s="25">
        <v>217</v>
      </c>
      <c r="V25" s="25">
        <v>280</v>
      </c>
      <c r="W25" s="25">
        <v>325</v>
      </c>
      <c r="X25" s="25">
        <v>298</v>
      </c>
      <c r="Y25" s="25">
        <v>228</v>
      </c>
      <c r="Z25" s="25">
        <v>153</v>
      </c>
      <c r="AA25" s="25">
        <v>24</v>
      </c>
      <c r="AB25" s="25">
        <v>82</v>
      </c>
      <c r="AC25" s="25">
        <v>249</v>
      </c>
      <c r="AD25" s="25">
        <v>287</v>
      </c>
      <c r="AE25" s="25">
        <v>232</v>
      </c>
      <c r="AF25" s="25">
        <v>528</v>
      </c>
      <c r="AG25" s="25">
        <v>451</v>
      </c>
      <c r="AH25" s="25">
        <v>116</v>
      </c>
      <c r="AI25" s="25">
        <v>365</v>
      </c>
      <c r="AJ25" s="25">
        <v>349</v>
      </c>
      <c r="AK25" s="25">
        <v>530</v>
      </c>
      <c r="AL25" s="25">
        <v>0</v>
      </c>
      <c r="AM25" s="25">
        <v>455</v>
      </c>
      <c r="AN25" s="25">
        <v>190</v>
      </c>
      <c r="AO25" s="25">
        <v>259</v>
      </c>
      <c r="AP25" s="25">
        <v>103</v>
      </c>
      <c r="AQ25" s="25">
        <v>11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2</v>
      </c>
      <c r="BE25" s="25">
        <v>9</v>
      </c>
      <c r="BF25" s="25">
        <v>188</v>
      </c>
      <c r="BG25" s="25">
        <v>392</v>
      </c>
      <c r="BH25" s="25">
        <v>410</v>
      </c>
      <c r="BI25" s="25">
        <v>260</v>
      </c>
      <c r="BJ25" s="25">
        <v>302</v>
      </c>
      <c r="BK25" s="25">
        <v>211</v>
      </c>
      <c r="BL25" s="25">
        <v>300</v>
      </c>
      <c r="BM25" s="25">
        <v>231</v>
      </c>
      <c r="BN25" s="25">
        <v>296</v>
      </c>
      <c r="BO25" s="25">
        <v>238</v>
      </c>
      <c r="BP25" s="25">
        <v>371</v>
      </c>
      <c r="BQ25" s="25">
        <v>183</v>
      </c>
      <c r="BR25" s="25">
        <v>266</v>
      </c>
      <c r="BS25" s="25">
        <v>266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1.0088112915068941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294</v>
      </c>
      <c r="K26" s="41">
        <v>251</v>
      </c>
      <c r="L26" s="41">
        <v>188</v>
      </c>
      <c r="M26" s="41">
        <v>315</v>
      </c>
      <c r="N26" s="41">
        <v>210</v>
      </c>
      <c r="O26" s="41">
        <v>251</v>
      </c>
      <c r="P26" s="64">
        <v>284</v>
      </c>
      <c r="Q26" s="64">
        <v>208</v>
      </c>
      <c r="R26" s="41">
        <v>216</v>
      </c>
      <c r="S26" s="41">
        <v>268</v>
      </c>
      <c r="T26" s="41">
        <v>226</v>
      </c>
      <c r="U26" s="41">
        <v>217</v>
      </c>
      <c r="V26" s="41">
        <v>280</v>
      </c>
      <c r="W26" s="41">
        <v>329</v>
      </c>
      <c r="X26" s="41">
        <v>298</v>
      </c>
      <c r="Y26" s="41">
        <v>228</v>
      </c>
      <c r="Z26" s="41">
        <v>153</v>
      </c>
      <c r="AA26" s="41">
        <v>24</v>
      </c>
      <c r="AB26" s="41">
        <v>82</v>
      </c>
      <c r="AC26" s="41">
        <v>249</v>
      </c>
      <c r="AD26" s="41">
        <v>287</v>
      </c>
      <c r="AE26" s="41">
        <v>232</v>
      </c>
      <c r="AF26" s="41">
        <v>528</v>
      </c>
      <c r="AG26" s="41">
        <v>451</v>
      </c>
      <c r="AH26" s="41">
        <v>116</v>
      </c>
      <c r="AI26" s="41">
        <v>365</v>
      </c>
      <c r="AJ26" s="41">
        <v>349</v>
      </c>
      <c r="AK26" s="41">
        <v>530</v>
      </c>
      <c r="AL26" s="41">
        <v>0</v>
      </c>
      <c r="AM26" s="41">
        <v>455</v>
      </c>
      <c r="AN26" s="41">
        <v>190</v>
      </c>
      <c r="AO26" s="41">
        <v>259</v>
      </c>
      <c r="AP26" s="41">
        <v>103</v>
      </c>
      <c r="AQ26" s="41">
        <v>11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2</v>
      </c>
      <c r="BE26" s="41">
        <v>9</v>
      </c>
      <c r="BF26" s="41">
        <v>188</v>
      </c>
      <c r="BG26" s="41">
        <v>392</v>
      </c>
      <c r="BH26" s="41">
        <v>410</v>
      </c>
      <c r="BI26" s="41">
        <v>262</v>
      </c>
      <c r="BJ26" s="41">
        <v>302</v>
      </c>
      <c r="BK26" s="41">
        <v>211</v>
      </c>
      <c r="BL26" s="41">
        <v>300</v>
      </c>
      <c r="BM26" s="41">
        <v>232</v>
      </c>
      <c r="BN26" s="41">
        <v>296</v>
      </c>
      <c r="BO26" s="41">
        <v>238</v>
      </c>
      <c r="BP26" s="41">
        <v>371</v>
      </c>
      <c r="BQ26" s="41">
        <v>183</v>
      </c>
      <c r="BR26" s="41">
        <v>266</v>
      </c>
      <c r="BS26" s="41">
        <v>148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4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35" priority="19" operator="greaterThan">
      <formula>95%</formula>
    </cfRule>
    <cfRule type="cellIs" dxfId="134" priority="20" operator="greaterThanOrEqual">
      <formula>90%</formula>
    </cfRule>
    <cfRule type="cellIs" dxfId="133" priority="21" operator="lessThan">
      <formula>89.99%</formula>
    </cfRule>
  </conditionalFormatting>
  <conditionalFormatting sqref="CI13">
    <cfRule type="cellIs" dxfId="132" priority="16" operator="greaterThan">
      <formula>95%</formula>
    </cfRule>
    <cfRule type="cellIs" dxfId="131" priority="17" operator="greaterThanOrEqual">
      <formula>90%</formula>
    </cfRule>
    <cfRule type="cellIs" dxfId="130" priority="18" operator="lessThan">
      <formula>89.99%</formula>
    </cfRule>
  </conditionalFormatting>
  <conditionalFormatting sqref="CI16">
    <cfRule type="cellIs" dxfId="129" priority="13" operator="greaterThan">
      <formula>95%</formula>
    </cfRule>
    <cfRule type="cellIs" dxfId="128" priority="14" operator="greaterThanOrEqual">
      <formula>90%</formula>
    </cfRule>
    <cfRule type="cellIs" dxfId="127" priority="15" operator="lessThan">
      <formula>89.99%</formula>
    </cfRule>
  </conditionalFormatting>
  <conditionalFormatting sqref="CI19">
    <cfRule type="cellIs" dxfId="126" priority="10" operator="greaterThan">
      <formula>95%</formula>
    </cfRule>
    <cfRule type="cellIs" dxfId="125" priority="11" operator="greaterThanOrEqual">
      <formula>90%</formula>
    </cfRule>
    <cfRule type="cellIs" dxfId="124" priority="12" operator="lessThan">
      <formula>89.99%</formula>
    </cfRule>
  </conditionalFormatting>
  <conditionalFormatting sqref="CI22">
    <cfRule type="cellIs" dxfId="123" priority="2" operator="greaterThanOrEqual">
      <formula>100%</formula>
    </cfRule>
    <cfRule type="cellIs" dxfId="122" priority="3" operator="lessThan">
      <formula>99.99%</formula>
    </cfRule>
  </conditionalFormatting>
  <conditionalFormatting sqref="CI25">
    <cfRule type="cellIs" dxfId="121" priority="4" operator="greaterThan">
      <formula>95%</formula>
    </cfRule>
    <cfRule type="cellIs" dxfId="120" priority="5" operator="greaterThanOrEqual">
      <formula>90%</formula>
    </cfRule>
    <cfRule type="cellIs" dxfId="119" priority="6" operator="lessThan">
      <formula>89.99%</formula>
    </cfRule>
  </conditionalFormatting>
  <dataValidations count="1">
    <dataValidation showDropDown="1" showInputMessage="1" showErrorMessage="1" sqref="C21 G19:G23 G10:G11 G16:G17 G13:G14 G25:G26" xr:uid="{A3F4490E-F909-4588-946B-F98FAF97F186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9B4B-C83C-42FE-80AB-22A0FD634B32}">
  <sheetPr>
    <tabColor theme="4" tint="-0.499984740745262"/>
  </sheetPr>
  <dimension ref="A1:CU48"/>
  <sheetViews>
    <sheetView showGridLines="0" topLeftCell="E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18</v>
      </c>
      <c r="F2" s="138" t="s">
        <v>70</v>
      </c>
      <c r="G2" s="138"/>
      <c r="H2" s="22">
        <v>301853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28</v>
      </c>
      <c r="K10" s="25">
        <v>17</v>
      </c>
      <c r="L10" s="25">
        <v>12</v>
      </c>
      <c r="M10" s="25">
        <v>17</v>
      </c>
      <c r="N10" s="25">
        <v>12</v>
      </c>
      <c r="O10" s="25">
        <v>21</v>
      </c>
      <c r="P10" s="63">
        <v>18</v>
      </c>
      <c r="Q10" s="63">
        <v>9</v>
      </c>
      <c r="R10" s="25">
        <v>8</v>
      </c>
      <c r="S10" s="25">
        <v>13</v>
      </c>
      <c r="T10" s="25">
        <v>19</v>
      </c>
      <c r="U10" s="25">
        <v>12</v>
      </c>
      <c r="V10" s="25">
        <v>24</v>
      </c>
      <c r="W10" s="25">
        <v>12</v>
      </c>
      <c r="X10" s="25">
        <v>16</v>
      </c>
      <c r="Y10" s="25">
        <v>21</v>
      </c>
      <c r="Z10" s="25">
        <v>11</v>
      </c>
      <c r="AA10" s="25">
        <v>3</v>
      </c>
      <c r="AB10" s="25">
        <v>6</v>
      </c>
      <c r="AC10" s="25">
        <v>34</v>
      </c>
      <c r="AD10" s="25">
        <v>32</v>
      </c>
      <c r="AE10" s="25">
        <v>33</v>
      </c>
      <c r="AF10" s="25">
        <v>35</v>
      </c>
      <c r="AG10" s="25">
        <v>30</v>
      </c>
      <c r="AH10" s="25">
        <v>4</v>
      </c>
      <c r="AI10" s="25">
        <v>10</v>
      </c>
      <c r="AJ10" s="25">
        <v>7</v>
      </c>
      <c r="AK10" s="25">
        <v>16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9</v>
      </c>
      <c r="BE10" s="25">
        <v>15</v>
      </c>
      <c r="BF10" s="25">
        <v>16</v>
      </c>
      <c r="BG10" s="25">
        <v>10</v>
      </c>
      <c r="BH10" s="25">
        <v>15</v>
      </c>
      <c r="BI10" s="25">
        <v>16</v>
      </c>
      <c r="BJ10" s="25">
        <v>16</v>
      </c>
      <c r="BK10" s="25">
        <v>17</v>
      </c>
      <c r="BL10" s="25">
        <v>26</v>
      </c>
      <c r="BM10" s="25">
        <v>29</v>
      </c>
      <c r="BN10" s="25">
        <v>26</v>
      </c>
      <c r="BO10" s="25">
        <v>26</v>
      </c>
      <c r="BP10" s="25">
        <v>28</v>
      </c>
      <c r="BQ10" s="25">
        <v>28</v>
      </c>
      <c r="BR10" s="25">
        <v>9</v>
      </c>
      <c r="BS10" s="25">
        <v>23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1.0408970976253298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28</v>
      </c>
      <c r="K11" s="41">
        <v>17</v>
      </c>
      <c r="L11" s="41">
        <v>12</v>
      </c>
      <c r="M11" s="41">
        <v>17</v>
      </c>
      <c r="N11" s="41">
        <v>12</v>
      </c>
      <c r="O11" s="41">
        <v>21</v>
      </c>
      <c r="P11" s="64">
        <v>18</v>
      </c>
      <c r="Q11" s="64">
        <v>9</v>
      </c>
      <c r="R11" s="41">
        <v>8</v>
      </c>
      <c r="S11" s="41">
        <v>13</v>
      </c>
      <c r="T11" s="41">
        <v>19</v>
      </c>
      <c r="U11" s="41">
        <v>12</v>
      </c>
      <c r="V11" s="41">
        <v>24</v>
      </c>
      <c r="W11" s="41">
        <v>12</v>
      </c>
      <c r="X11" s="41">
        <v>16</v>
      </c>
      <c r="Y11" s="41">
        <v>21</v>
      </c>
      <c r="Z11" s="41">
        <v>11</v>
      </c>
      <c r="AA11" s="41">
        <v>3</v>
      </c>
      <c r="AB11" s="41">
        <v>6</v>
      </c>
      <c r="AC11" s="41">
        <v>34</v>
      </c>
      <c r="AD11" s="41">
        <v>32</v>
      </c>
      <c r="AE11" s="41">
        <v>33</v>
      </c>
      <c r="AF11" s="41">
        <v>35</v>
      </c>
      <c r="AG11" s="41">
        <v>30</v>
      </c>
      <c r="AH11" s="41">
        <v>4</v>
      </c>
      <c r="AI11" s="41">
        <v>10</v>
      </c>
      <c r="AJ11" s="41">
        <v>7</v>
      </c>
      <c r="AK11" s="41">
        <v>16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9</v>
      </c>
      <c r="BE11" s="41">
        <v>15</v>
      </c>
      <c r="BF11" s="41">
        <v>16</v>
      </c>
      <c r="BG11" s="41">
        <v>10</v>
      </c>
      <c r="BH11" s="41">
        <v>15</v>
      </c>
      <c r="BI11" s="41">
        <v>16</v>
      </c>
      <c r="BJ11" s="41">
        <v>16</v>
      </c>
      <c r="BK11" s="41">
        <v>17</v>
      </c>
      <c r="BL11" s="41">
        <v>26</v>
      </c>
      <c r="BM11" s="41">
        <v>29</v>
      </c>
      <c r="BN11" s="41">
        <v>26</v>
      </c>
      <c r="BO11" s="41">
        <v>26</v>
      </c>
      <c r="BP11" s="41">
        <v>29</v>
      </c>
      <c r="BQ11" s="41">
        <v>28</v>
      </c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288</v>
      </c>
      <c r="K13" s="25">
        <v>170</v>
      </c>
      <c r="L13" s="25">
        <v>115</v>
      </c>
      <c r="M13" s="25">
        <v>169</v>
      </c>
      <c r="N13" s="25">
        <v>119</v>
      </c>
      <c r="O13" s="25">
        <v>210</v>
      </c>
      <c r="P13" s="25">
        <v>184</v>
      </c>
      <c r="Q13" s="25">
        <v>95</v>
      </c>
      <c r="R13" s="25">
        <v>88</v>
      </c>
      <c r="S13" s="25">
        <v>133</v>
      </c>
      <c r="T13" s="25">
        <v>189</v>
      </c>
      <c r="U13" s="25">
        <v>124</v>
      </c>
      <c r="V13" s="25">
        <v>254</v>
      </c>
      <c r="W13" s="25">
        <v>126</v>
      </c>
      <c r="X13" s="25">
        <v>164</v>
      </c>
      <c r="Y13" s="25">
        <v>218</v>
      </c>
      <c r="Z13" s="25">
        <v>101</v>
      </c>
      <c r="AA13" s="25">
        <v>30</v>
      </c>
      <c r="AB13" s="25">
        <v>60</v>
      </c>
      <c r="AC13" s="25">
        <v>344</v>
      </c>
      <c r="AD13" s="25">
        <v>323</v>
      </c>
      <c r="AE13" s="25">
        <v>329</v>
      </c>
      <c r="AF13" s="25">
        <v>346</v>
      </c>
      <c r="AG13" s="25">
        <v>305</v>
      </c>
      <c r="AH13" s="25">
        <v>42</v>
      </c>
      <c r="AI13" s="25">
        <v>101</v>
      </c>
      <c r="AJ13" s="25">
        <v>72</v>
      </c>
      <c r="AK13" s="25">
        <v>156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94</v>
      </c>
      <c r="BE13" s="25">
        <v>149</v>
      </c>
      <c r="BF13" s="25">
        <v>163</v>
      </c>
      <c r="BG13" s="25">
        <v>101</v>
      </c>
      <c r="BH13" s="25">
        <v>153</v>
      </c>
      <c r="BI13" s="25">
        <v>161</v>
      </c>
      <c r="BJ13" s="25">
        <v>166</v>
      </c>
      <c r="BK13" s="25">
        <v>178</v>
      </c>
      <c r="BL13" s="25">
        <v>266</v>
      </c>
      <c r="BM13" s="25">
        <v>289</v>
      </c>
      <c r="BN13" s="25">
        <v>265</v>
      </c>
      <c r="BO13" s="25">
        <v>260</v>
      </c>
      <c r="BP13" s="25">
        <v>286</v>
      </c>
      <c r="BQ13" s="25">
        <v>288</v>
      </c>
      <c r="BR13" s="25">
        <v>93</v>
      </c>
      <c r="BS13" s="25">
        <v>246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0.99664179104477613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288</v>
      </c>
      <c r="K14" s="41">
        <v>171</v>
      </c>
      <c r="L14" s="41">
        <v>117</v>
      </c>
      <c r="M14" s="41">
        <v>169</v>
      </c>
      <c r="N14" s="41">
        <v>120</v>
      </c>
      <c r="O14" s="41">
        <v>210</v>
      </c>
      <c r="P14" s="41">
        <v>184</v>
      </c>
      <c r="Q14" s="41">
        <v>95</v>
      </c>
      <c r="R14" s="41">
        <v>89</v>
      </c>
      <c r="S14" s="41">
        <v>134</v>
      </c>
      <c r="T14" s="41">
        <v>190</v>
      </c>
      <c r="U14" s="41">
        <v>124</v>
      </c>
      <c r="V14" s="41">
        <v>254</v>
      </c>
      <c r="W14" s="41">
        <v>126</v>
      </c>
      <c r="X14" s="41">
        <v>164</v>
      </c>
      <c r="Y14" s="41">
        <v>219</v>
      </c>
      <c r="Z14" s="41">
        <v>101</v>
      </c>
      <c r="AA14" s="41">
        <v>30</v>
      </c>
      <c r="AB14" s="41">
        <v>60</v>
      </c>
      <c r="AC14" s="41">
        <v>346</v>
      </c>
      <c r="AD14" s="41">
        <v>324</v>
      </c>
      <c r="AE14" s="41">
        <v>331</v>
      </c>
      <c r="AF14" s="41">
        <v>346</v>
      </c>
      <c r="AG14" s="41">
        <v>305</v>
      </c>
      <c r="AH14" s="41">
        <v>42</v>
      </c>
      <c r="AI14" s="41">
        <v>101</v>
      </c>
      <c r="AJ14" s="41">
        <v>72</v>
      </c>
      <c r="AK14" s="41">
        <v>156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95</v>
      </c>
      <c r="BE14" s="41">
        <v>149</v>
      </c>
      <c r="BF14" s="41">
        <v>165</v>
      </c>
      <c r="BG14" s="41">
        <v>101</v>
      </c>
      <c r="BH14" s="41">
        <v>153</v>
      </c>
      <c r="BI14" s="41">
        <v>162</v>
      </c>
      <c r="BJ14" s="41">
        <v>167</v>
      </c>
      <c r="BK14" s="41">
        <v>179</v>
      </c>
      <c r="BL14" s="41">
        <v>269</v>
      </c>
      <c r="BM14" s="41">
        <v>291</v>
      </c>
      <c r="BN14" s="41">
        <v>266</v>
      </c>
      <c r="BO14" s="41">
        <v>261</v>
      </c>
      <c r="BP14" s="41">
        <v>286</v>
      </c>
      <c r="BQ14" s="41">
        <v>288</v>
      </c>
      <c r="BR14" s="41">
        <v>93</v>
      </c>
      <c r="BS14" s="41">
        <v>247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239</v>
      </c>
      <c r="K19" s="25">
        <v>338</v>
      </c>
      <c r="L19" s="25">
        <v>140</v>
      </c>
      <c r="M19" s="25">
        <v>145</v>
      </c>
      <c r="N19" s="25">
        <v>169</v>
      </c>
      <c r="O19" s="25">
        <v>100</v>
      </c>
      <c r="P19" s="25">
        <v>160</v>
      </c>
      <c r="Q19" s="25">
        <v>174</v>
      </c>
      <c r="R19" s="25">
        <v>80</v>
      </c>
      <c r="S19" s="25">
        <v>182</v>
      </c>
      <c r="T19" s="25">
        <v>86</v>
      </c>
      <c r="U19" s="25">
        <v>211</v>
      </c>
      <c r="V19" s="25">
        <v>75</v>
      </c>
      <c r="W19" s="25">
        <v>74</v>
      </c>
      <c r="X19" s="25">
        <v>323</v>
      </c>
      <c r="Y19" s="25">
        <v>175</v>
      </c>
      <c r="Z19" s="25">
        <v>124</v>
      </c>
      <c r="AA19" s="25">
        <v>139</v>
      </c>
      <c r="AB19" s="25">
        <v>57</v>
      </c>
      <c r="AC19" s="25">
        <v>84</v>
      </c>
      <c r="AD19" s="25">
        <v>293</v>
      </c>
      <c r="AE19" s="25">
        <v>289</v>
      </c>
      <c r="AF19" s="25">
        <v>348</v>
      </c>
      <c r="AG19" s="25">
        <v>337</v>
      </c>
      <c r="AH19" s="25">
        <v>0</v>
      </c>
      <c r="AI19" s="25">
        <v>0</v>
      </c>
      <c r="AJ19" s="25">
        <v>503</v>
      </c>
      <c r="AK19" s="25">
        <v>142</v>
      </c>
      <c r="AL19" s="25">
        <v>0</v>
      </c>
      <c r="AM19" s="25">
        <v>157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90</v>
      </c>
      <c r="BF19" s="25">
        <v>153</v>
      </c>
      <c r="BG19" s="25">
        <v>163</v>
      </c>
      <c r="BH19" s="25">
        <v>87</v>
      </c>
      <c r="BI19" s="25">
        <v>165</v>
      </c>
      <c r="BJ19" s="25">
        <v>133</v>
      </c>
      <c r="BK19" s="25">
        <v>194</v>
      </c>
      <c r="BL19" s="25">
        <v>177</v>
      </c>
      <c r="BM19" s="25">
        <v>269</v>
      </c>
      <c r="BN19" s="25">
        <v>307</v>
      </c>
      <c r="BO19" s="25">
        <v>247</v>
      </c>
      <c r="BP19" s="25">
        <v>253</v>
      </c>
      <c r="BQ19" s="25">
        <v>278</v>
      </c>
      <c r="BR19" s="25">
        <v>241</v>
      </c>
      <c r="BS19" s="25">
        <v>155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239</v>
      </c>
      <c r="K20" s="41">
        <v>338</v>
      </c>
      <c r="L20" s="41">
        <v>140</v>
      </c>
      <c r="M20" s="41">
        <v>145</v>
      </c>
      <c r="N20" s="41">
        <v>169</v>
      </c>
      <c r="O20" s="41">
        <v>100</v>
      </c>
      <c r="P20" s="41">
        <v>160</v>
      </c>
      <c r="Q20" s="41">
        <v>174</v>
      </c>
      <c r="R20" s="41">
        <v>80</v>
      </c>
      <c r="S20" s="41">
        <v>182</v>
      </c>
      <c r="T20" s="41">
        <v>86</v>
      </c>
      <c r="U20" s="41">
        <v>211</v>
      </c>
      <c r="V20" s="41">
        <v>75</v>
      </c>
      <c r="W20" s="41">
        <v>74</v>
      </c>
      <c r="X20" s="41">
        <v>323</v>
      </c>
      <c r="Y20" s="41">
        <v>175</v>
      </c>
      <c r="Z20" s="41">
        <v>124</v>
      </c>
      <c r="AA20" s="41">
        <v>139</v>
      </c>
      <c r="AB20" s="41">
        <v>57</v>
      </c>
      <c r="AC20" s="41">
        <v>84</v>
      </c>
      <c r="AD20" s="41">
        <v>293</v>
      </c>
      <c r="AE20" s="41">
        <v>289</v>
      </c>
      <c r="AF20" s="41">
        <v>348</v>
      </c>
      <c r="AG20" s="41">
        <v>337</v>
      </c>
      <c r="AH20" s="41">
        <v>0</v>
      </c>
      <c r="AI20" s="41">
        <v>0</v>
      </c>
      <c r="AJ20" s="41">
        <v>503</v>
      </c>
      <c r="AK20" s="41">
        <v>142</v>
      </c>
      <c r="AL20" s="41">
        <v>0</v>
      </c>
      <c r="AM20" s="41">
        <v>157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90</v>
      </c>
      <c r="BF20" s="41">
        <v>153</v>
      </c>
      <c r="BG20" s="41">
        <v>163</v>
      </c>
      <c r="BH20" s="41">
        <v>87</v>
      </c>
      <c r="BI20" s="41">
        <v>165</v>
      </c>
      <c r="BJ20" s="41">
        <v>133</v>
      </c>
      <c r="BK20" s="41">
        <v>194</v>
      </c>
      <c r="BL20" s="41">
        <v>177</v>
      </c>
      <c r="BM20" s="41">
        <v>269</v>
      </c>
      <c r="BN20" s="41">
        <v>307</v>
      </c>
      <c r="BO20" s="41">
        <v>247</v>
      </c>
      <c r="BP20" s="41">
        <v>253</v>
      </c>
      <c r="BQ20" s="41">
        <v>278</v>
      </c>
      <c r="BR20" s="41">
        <v>241</v>
      </c>
      <c r="BS20" s="41">
        <v>155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169</v>
      </c>
      <c r="K22" s="25">
        <v>360</v>
      </c>
      <c r="L22" s="25">
        <v>282</v>
      </c>
      <c r="M22" s="25">
        <v>245</v>
      </c>
      <c r="N22" s="25">
        <v>274</v>
      </c>
      <c r="O22" s="25">
        <v>196</v>
      </c>
      <c r="P22" s="25">
        <v>189</v>
      </c>
      <c r="Q22" s="25">
        <v>254</v>
      </c>
      <c r="R22" s="25">
        <v>198</v>
      </c>
      <c r="S22" s="25">
        <v>178</v>
      </c>
      <c r="T22" s="25">
        <v>162</v>
      </c>
      <c r="U22" s="25">
        <v>258</v>
      </c>
      <c r="V22" s="25">
        <v>145</v>
      </c>
      <c r="W22" s="25">
        <v>102</v>
      </c>
      <c r="X22" s="25">
        <v>207</v>
      </c>
      <c r="Y22" s="25">
        <v>226</v>
      </c>
      <c r="Z22" s="25">
        <v>232</v>
      </c>
      <c r="AA22" s="25">
        <v>340</v>
      </c>
      <c r="AB22" s="25">
        <v>287</v>
      </c>
      <c r="AC22" s="25">
        <v>258</v>
      </c>
      <c r="AD22" s="25">
        <v>407</v>
      </c>
      <c r="AE22" s="25">
        <v>567</v>
      </c>
      <c r="AF22" s="25">
        <v>462</v>
      </c>
      <c r="AG22" s="25">
        <v>552</v>
      </c>
      <c r="AH22" s="25">
        <v>537</v>
      </c>
      <c r="AI22" s="25">
        <v>253</v>
      </c>
      <c r="AJ22" s="25">
        <v>550</v>
      </c>
      <c r="AK22" s="25">
        <v>353</v>
      </c>
      <c r="AL22" s="25">
        <v>0</v>
      </c>
      <c r="AM22" s="25">
        <v>345</v>
      </c>
      <c r="AN22" s="25">
        <v>251</v>
      </c>
      <c r="AO22" s="25">
        <v>148</v>
      </c>
      <c r="AP22" s="25">
        <v>48</v>
      </c>
      <c r="AQ22" s="25">
        <v>45</v>
      </c>
      <c r="AR22" s="25">
        <v>45</v>
      </c>
      <c r="AS22" s="25">
        <v>45</v>
      </c>
      <c r="AT22" s="25">
        <v>45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37</v>
      </c>
      <c r="BE22" s="25">
        <v>127</v>
      </c>
      <c r="BF22" s="25">
        <v>148</v>
      </c>
      <c r="BG22" s="25">
        <v>220</v>
      </c>
      <c r="BH22" s="25">
        <v>155</v>
      </c>
      <c r="BI22" s="25">
        <v>212</v>
      </c>
      <c r="BJ22" s="25">
        <v>178</v>
      </c>
      <c r="BK22" s="25">
        <v>223</v>
      </c>
      <c r="BL22" s="25">
        <v>238</v>
      </c>
      <c r="BM22" s="25">
        <v>327</v>
      </c>
      <c r="BN22" s="25">
        <v>361</v>
      </c>
      <c r="BO22" s="25">
        <v>322</v>
      </c>
      <c r="BP22" s="25">
        <v>340</v>
      </c>
      <c r="BQ22" s="25">
        <v>310</v>
      </c>
      <c r="BR22" s="25">
        <v>395</v>
      </c>
      <c r="BS22" s="25">
        <v>338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169</v>
      </c>
      <c r="K23" s="41">
        <v>360</v>
      </c>
      <c r="L23" s="41">
        <v>282</v>
      </c>
      <c r="M23" s="41">
        <v>245</v>
      </c>
      <c r="N23" s="41">
        <v>274</v>
      </c>
      <c r="O23" s="41">
        <v>196</v>
      </c>
      <c r="P23" s="41">
        <v>189</v>
      </c>
      <c r="Q23" s="41">
        <v>254</v>
      </c>
      <c r="R23" s="41">
        <v>198</v>
      </c>
      <c r="S23" s="41">
        <v>178</v>
      </c>
      <c r="T23" s="41">
        <v>162</v>
      </c>
      <c r="U23" s="41">
        <v>258</v>
      </c>
      <c r="V23" s="41">
        <v>145</v>
      </c>
      <c r="W23" s="41">
        <v>102</v>
      </c>
      <c r="X23" s="41">
        <v>207</v>
      </c>
      <c r="Y23" s="41">
        <v>226</v>
      </c>
      <c r="Z23" s="41">
        <v>232</v>
      </c>
      <c r="AA23" s="41">
        <v>340</v>
      </c>
      <c r="AB23" s="41">
        <v>287</v>
      </c>
      <c r="AC23" s="41">
        <v>258</v>
      </c>
      <c r="AD23" s="41">
        <v>407</v>
      </c>
      <c r="AE23" s="41">
        <v>567</v>
      </c>
      <c r="AF23" s="41">
        <v>462</v>
      </c>
      <c r="AG23" s="41">
        <v>552</v>
      </c>
      <c r="AH23" s="41">
        <v>537</v>
      </c>
      <c r="AI23" s="41">
        <v>253</v>
      </c>
      <c r="AJ23" s="41">
        <v>550</v>
      </c>
      <c r="AK23" s="41">
        <v>353</v>
      </c>
      <c r="AL23" s="41">
        <v>0</v>
      </c>
      <c r="AM23" s="41">
        <v>345</v>
      </c>
      <c r="AN23" s="41">
        <v>251</v>
      </c>
      <c r="AO23" s="41">
        <v>148</v>
      </c>
      <c r="AP23" s="41">
        <v>48</v>
      </c>
      <c r="AQ23" s="41">
        <v>45</v>
      </c>
      <c r="AR23" s="41">
        <v>45</v>
      </c>
      <c r="AS23" s="41">
        <v>45</v>
      </c>
      <c r="AT23" s="41">
        <v>45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37</v>
      </c>
      <c r="BE23" s="41">
        <v>127</v>
      </c>
      <c r="BF23" s="41">
        <v>148</v>
      </c>
      <c r="BG23" s="41">
        <v>220</v>
      </c>
      <c r="BH23" s="41">
        <v>155</v>
      </c>
      <c r="BI23" s="41">
        <v>212</v>
      </c>
      <c r="BJ23" s="41">
        <v>178</v>
      </c>
      <c r="BK23" s="41">
        <v>223</v>
      </c>
      <c r="BL23" s="41">
        <v>238</v>
      </c>
      <c r="BM23" s="41">
        <v>327</v>
      </c>
      <c r="BN23" s="41">
        <v>361</v>
      </c>
      <c r="BO23" s="41">
        <v>322</v>
      </c>
      <c r="BP23" s="41">
        <v>340</v>
      </c>
      <c r="BQ23" s="41">
        <v>310</v>
      </c>
      <c r="BR23" s="41">
        <v>395</v>
      </c>
      <c r="BS23" s="41">
        <v>338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200</v>
      </c>
      <c r="K25" s="25">
        <v>147</v>
      </c>
      <c r="L25" s="25">
        <v>218</v>
      </c>
      <c r="M25" s="25">
        <v>182</v>
      </c>
      <c r="N25" s="25">
        <v>140</v>
      </c>
      <c r="O25" s="25">
        <v>178</v>
      </c>
      <c r="P25" s="25">
        <v>166</v>
      </c>
      <c r="Q25" s="25">
        <v>109</v>
      </c>
      <c r="R25" s="25">
        <v>136</v>
      </c>
      <c r="S25" s="25">
        <v>202</v>
      </c>
      <c r="T25" s="25">
        <v>102</v>
      </c>
      <c r="U25" s="25">
        <v>115</v>
      </c>
      <c r="V25" s="25">
        <v>186</v>
      </c>
      <c r="W25" s="25">
        <v>117</v>
      </c>
      <c r="X25" s="25">
        <v>218</v>
      </c>
      <c r="Y25" s="25">
        <v>156</v>
      </c>
      <c r="Z25" s="25">
        <v>117</v>
      </c>
      <c r="AA25" s="25">
        <v>31</v>
      </c>
      <c r="AB25" s="25">
        <v>110</v>
      </c>
      <c r="AC25" s="25">
        <v>113</v>
      </c>
      <c r="AD25" s="25">
        <v>144</v>
      </c>
      <c r="AE25" s="25">
        <v>129</v>
      </c>
      <c r="AF25" s="25">
        <v>453</v>
      </c>
      <c r="AG25" s="25">
        <v>247</v>
      </c>
      <c r="AH25" s="25">
        <v>15</v>
      </c>
      <c r="AI25" s="25">
        <v>284</v>
      </c>
      <c r="AJ25" s="25">
        <v>206</v>
      </c>
      <c r="AK25" s="25">
        <v>324</v>
      </c>
      <c r="AL25" s="25">
        <v>0</v>
      </c>
      <c r="AM25" s="25">
        <v>165</v>
      </c>
      <c r="AN25" s="25">
        <v>94</v>
      </c>
      <c r="AO25" s="25">
        <v>103</v>
      </c>
      <c r="AP25" s="25">
        <v>100</v>
      </c>
      <c r="AQ25" s="25">
        <v>3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5</v>
      </c>
      <c r="BF25" s="25">
        <v>132</v>
      </c>
      <c r="BG25" s="25">
        <v>91</v>
      </c>
      <c r="BH25" s="25">
        <v>152</v>
      </c>
      <c r="BI25" s="25">
        <v>108</v>
      </c>
      <c r="BJ25" s="25">
        <v>167</v>
      </c>
      <c r="BK25" s="25">
        <v>149</v>
      </c>
      <c r="BL25" s="25">
        <v>161</v>
      </c>
      <c r="BM25" s="25">
        <v>180</v>
      </c>
      <c r="BN25" s="25">
        <v>273</v>
      </c>
      <c r="BO25" s="25">
        <v>286</v>
      </c>
      <c r="BP25" s="25">
        <v>235</v>
      </c>
      <c r="BQ25" s="25">
        <v>308</v>
      </c>
      <c r="BR25" s="25">
        <v>156</v>
      </c>
      <c r="BS25" s="25">
        <v>212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200</v>
      </c>
      <c r="K26" s="41">
        <v>147</v>
      </c>
      <c r="L26" s="41">
        <v>218</v>
      </c>
      <c r="M26" s="41">
        <v>182</v>
      </c>
      <c r="N26" s="41">
        <v>140</v>
      </c>
      <c r="O26" s="41">
        <v>178</v>
      </c>
      <c r="P26" s="41">
        <v>166</v>
      </c>
      <c r="Q26" s="41">
        <v>109</v>
      </c>
      <c r="R26" s="41">
        <v>136</v>
      </c>
      <c r="S26" s="41">
        <v>202</v>
      </c>
      <c r="T26" s="41">
        <v>102</v>
      </c>
      <c r="U26" s="41">
        <v>115</v>
      </c>
      <c r="V26" s="41">
        <v>186</v>
      </c>
      <c r="W26" s="41">
        <v>117</v>
      </c>
      <c r="X26" s="41">
        <v>218</v>
      </c>
      <c r="Y26" s="41">
        <v>156</v>
      </c>
      <c r="Z26" s="41">
        <v>117</v>
      </c>
      <c r="AA26" s="41">
        <v>31</v>
      </c>
      <c r="AB26" s="41">
        <v>110</v>
      </c>
      <c r="AC26" s="41">
        <v>113</v>
      </c>
      <c r="AD26" s="41">
        <v>144</v>
      </c>
      <c r="AE26" s="41">
        <v>129</v>
      </c>
      <c r="AF26" s="41">
        <v>453</v>
      </c>
      <c r="AG26" s="41">
        <v>247</v>
      </c>
      <c r="AH26" s="41">
        <v>15</v>
      </c>
      <c r="AI26" s="41">
        <v>284</v>
      </c>
      <c r="AJ26" s="41">
        <v>206</v>
      </c>
      <c r="AK26" s="41">
        <v>324</v>
      </c>
      <c r="AL26" s="41">
        <v>0</v>
      </c>
      <c r="AM26" s="41">
        <v>165</v>
      </c>
      <c r="AN26" s="41">
        <v>94</v>
      </c>
      <c r="AO26" s="41">
        <v>103</v>
      </c>
      <c r="AP26" s="41">
        <v>100</v>
      </c>
      <c r="AQ26" s="41">
        <v>3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5</v>
      </c>
      <c r="BF26" s="41">
        <v>132</v>
      </c>
      <c r="BG26" s="41">
        <v>91</v>
      </c>
      <c r="BH26" s="41">
        <v>152</v>
      </c>
      <c r="BI26" s="41">
        <v>108</v>
      </c>
      <c r="BJ26" s="41">
        <v>167</v>
      </c>
      <c r="BK26" s="41">
        <v>149</v>
      </c>
      <c r="BL26" s="41">
        <v>161</v>
      </c>
      <c r="BM26" s="41">
        <v>180</v>
      </c>
      <c r="BN26" s="41">
        <v>273</v>
      </c>
      <c r="BO26" s="41">
        <v>286</v>
      </c>
      <c r="BP26" s="41">
        <v>235</v>
      </c>
      <c r="BQ26" s="41">
        <v>308</v>
      </c>
      <c r="BR26" s="41">
        <v>156</v>
      </c>
      <c r="BS26" s="41">
        <v>212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42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18" priority="19" operator="greaterThan">
      <formula>95%</formula>
    </cfRule>
    <cfRule type="cellIs" dxfId="117" priority="20" operator="greaterThanOrEqual">
      <formula>90%</formula>
    </cfRule>
    <cfRule type="cellIs" dxfId="116" priority="21" operator="lessThan">
      <formula>89.99%</formula>
    </cfRule>
  </conditionalFormatting>
  <conditionalFormatting sqref="CI13">
    <cfRule type="cellIs" dxfId="115" priority="16" operator="greaterThan">
      <formula>95%</formula>
    </cfRule>
    <cfRule type="cellIs" dxfId="114" priority="17" operator="greaterThanOrEqual">
      <formula>90%</formula>
    </cfRule>
    <cfRule type="cellIs" dxfId="113" priority="18" operator="lessThan">
      <formula>89.99%</formula>
    </cfRule>
  </conditionalFormatting>
  <conditionalFormatting sqref="CI16">
    <cfRule type="cellIs" dxfId="112" priority="13" operator="greaterThan">
      <formula>95%</formula>
    </cfRule>
    <cfRule type="cellIs" dxfId="111" priority="14" operator="greaterThanOrEqual">
      <formula>90%</formula>
    </cfRule>
    <cfRule type="cellIs" dxfId="110" priority="15" operator="lessThan">
      <formula>89.99%</formula>
    </cfRule>
  </conditionalFormatting>
  <conditionalFormatting sqref="CI19">
    <cfRule type="cellIs" dxfId="109" priority="10" operator="greaterThan">
      <formula>95%</formula>
    </cfRule>
    <cfRule type="cellIs" dxfId="108" priority="11" operator="greaterThanOrEqual">
      <formula>90%</formula>
    </cfRule>
    <cfRule type="cellIs" dxfId="107" priority="12" operator="lessThan">
      <formula>89.99%</formula>
    </cfRule>
  </conditionalFormatting>
  <conditionalFormatting sqref="CI22">
    <cfRule type="cellIs" dxfId="106" priority="2" operator="greaterThanOrEqual">
      <formula>100%</formula>
    </cfRule>
    <cfRule type="cellIs" dxfId="105" priority="3" operator="lessThan">
      <formula>99.99%</formula>
    </cfRule>
  </conditionalFormatting>
  <conditionalFormatting sqref="CI25">
    <cfRule type="cellIs" dxfId="104" priority="4" operator="greaterThan">
      <formula>95%</formula>
    </cfRule>
    <cfRule type="cellIs" dxfId="103" priority="5" operator="greaterThanOrEqual">
      <formula>90%</formula>
    </cfRule>
    <cfRule type="cellIs" dxfId="102" priority="6" operator="lessThan">
      <formula>89.99%</formula>
    </cfRule>
  </conditionalFormatting>
  <dataValidations count="1">
    <dataValidation showDropDown="1" showInputMessage="1" showErrorMessage="1" sqref="C21 G19:G23 G10:G11 G16:G17 G13:G14 G25:G26" xr:uid="{57F503FF-EE77-48FF-877F-E0A730D1523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8F38C-5647-4359-A17D-BBA07C62C549}">
  <sheetPr>
    <tabColor theme="4" tint="-0.499984740745262"/>
  </sheetPr>
  <dimension ref="A1:CU48"/>
  <sheetViews>
    <sheetView showGridLines="0" topLeftCell="A3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18</v>
      </c>
      <c r="F2" s="138" t="s">
        <v>70</v>
      </c>
      <c r="G2" s="138"/>
      <c r="H2" s="22">
        <v>301854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34</v>
      </c>
      <c r="K10" s="25">
        <v>30</v>
      </c>
      <c r="L10" s="25">
        <v>16</v>
      </c>
      <c r="M10" s="25">
        <v>24</v>
      </c>
      <c r="N10" s="25">
        <v>22</v>
      </c>
      <c r="O10" s="25">
        <v>26</v>
      </c>
      <c r="P10" s="25">
        <v>28</v>
      </c>
      <c r="Q10" s="25">
        <v>25</v>
      </c>
      <c r="R10" s="25">
        <v>22</v>
      </c>
      <c r="S10" s="25">
        <v>19</v>
      </c>
      <c r="T10" s="25">
        <v>27</v>
      </c>
      <c r="U10" s="25">
        <v>27</v>
      </c>
      <c r="V10" s="25">
        <v>21</v>
      </c>
      <c r="W10" s="25">
        <v>26</v>
      </c>
      <c r="X10" s="25">
        <v>22</v>
      </c>
      <c r="Y10" s="25">
        <v>22</v>
      </c>
      <c r="Z10" s="25">
        <v>17</v>
      </c>
      <c r="AA10" s="25">
        <v>4</v>
      </c>
      <c r="AB10" s="25">
        <v>8</v>
      </c>
      <c r="AC10" s="25">
        <v>42</v>
      </c>
      <c r="AD10" s="25">
        <v>43</v>
      </c>
      <c r="AE10" s="25">
        <v>38</v>
      </c>
      <c r="AF10" s="25">
        <v>37</v>
      </c>
      <c r="AG10" s="25">
        <v>32</v>
      </c>
      <c r="AH10" s="25">
        <v>8</v>
      </c>
      <c r="AI10" s="25">
        <v>18</v>
      </c>
      <c r="AJ10" s="25">
        <v>27</v>
      </c>
      <c r="AK10" s="25">
        <v>31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27</v>
      </c>
      <c r="BE10" s="25">
        <v>22</v>
      </c>
      <c r="BF10" s="25">
        <v>29</v>
      </c>
      <c r="BG10" s="25">
        <v>17</v>
      </c>
      <c r="BH10" s="25">
        <v>23</v>
      </c>
      <c r="BI10" s="25">
        <v>33</v>
      </c>
      <c r="BJ10" s="25">
        <v>29</v>
      </c>
      <c r="BK10" s="25">
        <v>24</v>
      </c>
      <c r="BL10" s="25">
        <v>24</v>
      </c>
      <c r="BM10" s="25">
        <v>24</v>
      </c>
      <c r="BN10" s="25">
        <v>32</v>
      </c>
      <c r="BO10" s="25">
        <v>21</v>
      </c>
      <c r="BP10" s="25">
        <v>42</v>
      </c>
      <c r="BQ10" s="25">
        <v>29</v>
      </c>
      <c r="BR10" s="25">
        <v>18</v>
      </c>
      <c r="BS10" s="25">
        <v>37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34</v>
      </c>
      <c r="K11" s="41">
        <v>30</v>
      </c>
      <c r="L11" s="41">
        <v>16</v>
      </c>
      <c r="M11" s="41">
        <v>24</v>
      </c>
      <c r="N11" s="41">
        <v>22</v>
      </c>
      <c r="O11" s="41">
        <v>26</v>
      </c>
      <c r="P11" s="41">
        <v>28</v>
      </c>
      <c r="Q11" s="41">
        <v>25</v>
      </c>
      <c r="R11" s="41">
        <v>22</v>
      </c>
      <c r="S11" s="41">
        <v>19</v>
      </c>
      <c r="T11" s="41">
        <v>27</v>
      </c>
      <c r="U11" s="41">
        <v>27</v>
      </c>
      <c r="V11" s="41">
        <v>21</v>
      </c>
      <c r="W11" s="41">
        <v>26</v>
      </c>
      <c r="X11" s="41">
        <v>22</v>
      </c>
      <c r="Y11" s="41">
        <v>22</v>
      </c>
      <c r="Z11" s="41">
        <v>17</v>
      </c>
      <c r="AA11" s="41">
        <v>4</v>
      </c>
      <c r="AB11" s="41">
        <v>8</v>
      </c>
      <c r="AC11" s="41">
        <v>42</v>
      </c>
      <c r="AD11" s="41">
        <v>43</v>
      </c>
      <c r="AE11" s="41">
        <v>38</v>
      </c>
      <c r="AF11" s="41">
        <v>37</v>
      </c>
      <c r="AG11" s="41">
        <v>32</v>
      </c>
      <c r="AH11" s="41">
        <v>8</v>
      </c>
      <c r="AI11" s="41">
        <v>18</v>
      </c>
      <c r="AJ11" s="41">
        <v>27</v>
      </c>
      <c r="AK11" s="41">
        <v>31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27</v>
      </c>
      <c r="BE11" s="41">
        <v>22</v>
      </c>
      <c r="BF11" s="41">
        <v>29</v>
      </c>
      <c r="BG11" s="41">
        <v>17</v>
      </c>
      <c r="BH11" s="41">
        <v>23</v>
      </c>
      <c r="BI11" s="41">
        <v>33</v>
      </c>
      <c r="BJ11" s="41">
        <v>29</v>
      </c>
      <c r="BK11" s="41">
        <v>24</v>
      </c>
      <c r="BL11" s="41">
        <v>24</v>
      </c>
      <c r="BM11" s="41">
        <v>24</v>
      </c>
      <c r="BN11" s="41">
        <v>32</v>
      </c>
      <c r="BO11" s="41">
        <v>21</v>
      </c>
      <c r="BP11" s="41">
        <v>42</v>
      </c>
      <c r="BQ11" s="41">
        <v>29</v>
      </c>
      <c r="BR11" s="41">
        <v>18</v>
      </c>
      <c r="BS11" s="41">
        <v>37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x14ac:dyDescent="0.2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348</v>
      </c>
      <c r="K13" s="25">
        <v>307</v>
      </c>
      <c r="L13" s="25">
        <v>167</v>
      </c>
      <c r="M13" s="25">
        <v>246</v>
      </c>
      <c r="N13" s="25">
        <v>223</v>
      </c>
      <c r="O13" s="25">
        <v>268</v>
      </c>
      <c r="P13" s="25">
        <v>280</v>
      </c>
      <c r="Q13" s="25">
        <v>257</v>
      </c>
      <c r="R13" s="25">
        <v>222</v>
      </c>
      <c r="S13" s="25">
        <v>197</v>
      </c>
      <c r="T13" s="25">
        <v>279</v>
      </c>
      <c r="U13" s="25">
        <v>278</v>
      </c>
      <c r="V13" s="25">
        <v>211</v>
      </c>
      <c r="W13" s="25">
        <v>256</v>
      </c>
      <c r="X13" s="25">
        <v>217</v>
      </c>
      <c r="Y13" s="25">
        <v>222</v>
      </c>
      <c r="Z13" s="25">
        <v>174</v>
      </c>
      <c r="AA13" s="25">
        <v>41</v>
      </c>
      <c r="AB13" s="25">
        <v>87</v>
      </c>
      <c r="AC13" s="25">
        <v>422</v>
      </c>
      <c r="AD13" s="25">
        <v>431</v>
      </c>
      <c r="AE13" s="25">
        <v>381</v>
      </c>
      <c r="AF13" s="25">
        <v>375</v>
      </c>
      <c r="AG13" s="25">
        <v>325</v>
      </c>
      <c r="AH13" s="25">
        <v>82</v>
      </c>
      <c r="AI13" s="25">
        <v>183</v>
      </c>
      <c r="AJ13" s="25">
        <v>257</v>
      </c>
      <c r="AK13" s="25">
        <v>314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270</v>
      </c>
      <c r="BE13" s="25">
        <v>223</v>
      </c>
      <c r="BF13" s="25">
        <v>290</v>
      </c>
      <c r="BG13" s="25">
        <v>178</v>
      </c>
      <c r="BH13" s="25">
        <v>232</v>
      </c>
      <c r="BI13" s="25">
        <v>338</v>
      </c>
      <c r="BJ13" s="25">
        <v>292</v>
      </c>
      <c r="BK13" s="25">
        <v>245</v>
      </c>
      <c r="BL13" s="25">
        <v>246</v>
      </c>
      <c r="BM13" s="25">
        <v>247</v>
      </c>
      <c r="BN13" s="25">
        <v>325</v>
      </c>
      <c r="BO13" s="25">
        <v>217</v>
      </c>
      <c r="BP13" s="25">
        <v>423</v>
      </c>
      <c r="BQ13" s="25">
        <v>290</v>
      </c>
      <c r="BR13" s="25">
        <v>184</v>
      </c>
      <c r="BS13" s="25">
        <v>370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0.99624880048852826</v>
      </c>
    </row>
    <row r="14" spans="1:99" s="3" customFormat="1" ht="50.1" customHeight="1" x14ac:dyDescent="0.2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348</v>
      </c>
      <c r="K14" s="41">
        <v>308</v>
      </c>
      <c r="L14" s="41">
        <v>167</v>
      </c>
      <c r="M14" s="41">
        <v>246</v>
      </c>
      <c r="N14" s="41">
        <v>226</v>
      </c>
      <c r="O14" s="41">
        <v>269</v>
      </c>
      <c r="P14" s="41">
        <v>281</v>
      </c>
      <c r="Q14" s="41">
        <v>258</v>
      </c>
      <c r="R14" s="41">
        <v>222</v>
      </c>
      <c r="S14" s="41">
        <v>199</v>
      </c>
      <c r="T14" s="41">
        <v>279</v>
      </c>
      <c r="U14" s="41">
        <v>279</v>
      </c>
      <c r="V14" s="41">
        <v>211</v>
      </c>
      <c r="W14" s="41">
        <v>256</v>
      </c>
      <c r="X14" s="41">
        <v>217</v>
      </c>
      <c r="Y14" s="41">
        <v>222</v>
      </c>
      <c r="Z14" s="41">
        <v>174</v>
      </c>
      <c r="AA14" s="41">
        <v>41</v>
      </c>
      <c r="AB14" s="41">
        <v>87</v>
      </c>
      <c r="AC14" s="41">
        <v>425</v>
      </c>
      <c r="AD14" s="41">
        <v>431</v>
      </c>
      <c r="AE14" s="41">
        <v>383</v>
      </c>
      <c r="AF14" s="41">
        <v>379</v>
      </c>
      <c r="AG14" s="41">
        <v>327</v>
      </c>
      <c r="AH14" s="41">
        <v>85</v>
      </c>
      <c r="AI14" s="41">
        <v>183</v>
      </c>
      <c r="AJ14" s="41">
        <v>257</v>
      </c>
      <c r="AK14" s="41">
        <v>314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275</v>
      </c>
      <c r="BE14" s="41">
        <v>224</v>
      </c>
      <c r="BF14" s="41">
        <v>291</v>
      </c>
      <c r="BG14" s="41">
        <v>179</v>
      </c>
      <c r="BH14" s="41">
        <v>232</v>
      </c>
      <c r="BI14" s="41">
        <v>339</v>
      </c>
      <c r="BJ14" s="41">
        <v>293</v>
      </c>
      <c r="BK14" s="41">
        <v>246</v>
      </c>
      <c r="BL14" s="41">
        <v>247</v>
      </c>
      <c r="BM14" s="41">
        <v>248</v>
      </c>
      <c r="BN14" s="41">
        <v>326</v>
      </c>
      <c r="BO14" s="41">
        <v>217</v>
      </c>
      <c r="BP14" s="41">
        <v>424</v>
      </c>
      <c r="BQ14" s="41">
        <v>294</v>
      </c>
      <c r="BR14" s="41">
        <v>184</v>
      </c>
      <c r="BS14" s="41">
        <v>370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198</v>
      </c>
      <c r="K19" s="25">
        <v>404</v>
      </c>
      <c r="L19" s="25">
        <v>180</v>
      </c>
      <c r="M19" s="25">
        <v>72</v>
      </c>
      <c r="N19" s="25">
        <v>327</v>
      </c>
      <c r="O19" s="25">
        <v>213</v>
      </c>
      <c r="P19" s="25">
        <v>247</v>
      </c>
      <c r="Q19" s="25">
        <v>143</v>
      </c>
      <c r="R19" s="25">
        <v>437</v>
      </c>
      <c r="S19" s="25">
        <v>99</v>
      </c>
      <c r="T19" s="25">
        <v>366</v>
      </c>
      <c r="U19" s="25">
        <v>366</v>
      </c>
      <c r="V19" s="25">
        <v>165</v>
      </c>
      <c r="W19" s="25">
        <v>226</v>
      </c>
      <c r="X19" s="25">
        <v>314</v>
      </c>
      <c r="Y19" s="25">
        <v>111</v>
      </c>
      <c r="Z19" s="25">
        <v>272</v>
      </c>
      <c r="AA19" s="25">
        <v>100</v>
      </c>
      <c r="AB19" s="25">
        <v>105</v>
      </c>
      <c r="AC19" s="25">
        <v>69</v>
      </c>
      <c r="AD19" s="25">
        <v>363</v>
      </c>
      <c r="AE19" s="25">
        <v>254</v>
      </c>
      <c r="AF19" s="25">
        <v>544</v>
      </c>
      <c r="AG19" s="25">
        <v>63</v>
      </c>
      <c r="AH19" s="25">
        <v>0</v>
      </c>
      <c r="AI19" s="25">
        <v>356</v>
      </c>
      <c r="AJ19" s="25">
        <v>292</v>
      </c>
      <c r="AK19" s="25">
        <v>657</v>
      </c>
      <c r="AL19" s="25">
        <v>0</v>
      </c>
      <c r="AM19" s="25">
        <v>308</v>
      </c>
      <c r="AN19" s="25">
        <v>65</v>
      </c>
      <c r="AO19" s="25">
        <v>2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0</v>
      </c>
      <c r="BF19" s="25">
        <v>431</v>
      </c>
      <c r="BG19" s="25">
        <v>233</v>
      </c>
      <c r="BH19" s="25">
        <v>119</v>
      </c>
      <c r="BI19" s="25">
        <v>317</v>
      </c>
      <c r="BJ19" s="25">
        <v>385</v>
      </c>
      <c r="BK19" s="25">
        <v>282</v>
      </c>
      <c r="BL19" s="25">
        <v>303</v>
      </c>
      <c r="BM19" s="25">
        <v>159</v>
      </c>
      <c r="BN19" s="25">
        <v>273</v>
      </c>
      <c r="BO19" s="25">
        <v>110</v>
      </c>
      <c r="BP19" s="25">
        <v>480</v>
      </c>
      <c r="BQ19" s="25">
        <v>279</v>
      </c>
      <c r="BR19" s="25">
        <v>401</v>
      </c>
      <c r="BS19" s="25">
        <v>0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198</v>
      </c>
      <c r="K20" s="41">
        <v>404</v>
      </c>
      <c r="L20" s="41">
        <v>180</v>
      </c>
      <c r="M20" s="41">
        <v>72</v>
      </c>
      <c r="N20" s="41">
        <v>327</v>
      </c>
      <c r="O20" s="41">
        <v>213</v>
      </c>
      <c r="P20" s="41">
        <v>247</v>
      </c>
      <c r="Q20" s="41">
        <v>143</v>
      </c>
      <c r="R20" s="41">
        <v>437</v>
      </c>
      <c r="S20" s="41">
        <v>99</v>
      </c>
      <c r="T20" s="41">
        <v>366</v>
      </c>
      <c r="U20" s="41">
        <v>366</v>
      </c>
      <c r="V20" s="41">
        <v>165</v>
      </c>
      <c r="W20" s="41">
        <v>226</v>
      </c>
      <c r="X20" s="41">
        <v>314</v>
      </c>
      <c r="Y20" s="41">
        <v>111</v>
      </c>
      <c r="Z20" s="41">
        <v>272</v>
      </c>
      <c r="AA20" s="41">
        <v>100</v>
      </c>
      <c r="AB20" s="41">
        <v>105</v>
      </c>
      <c r="AC20" s="41">
        <v>69</v>
      </c>
      <c r="AD20" s="41">
        <v>363</v>
      </c>
      <c r="AE20" s="41">
        <v>254</v>
      </c>
      <c r="AF20" s="41">
        <v>544</v>
      </c>
      <c r="AG20" s="41">
        <v>63</v>
      </c>
      <c r="AH20" s="41">
        <v>0</v>
      </c>
      <c r="AI20" s="41">
        <v>356</v>
      </c>
      <c r="AJ20" s="41">
        <v>292</v>
      </c>
      <c r="AK20" s="41">
        <v>657</v>
      </c>
      <c r="AL20" s="41">
        <v>0</v>
      </c>
      <c r="AM20" s="41">
        <v>308</v>
      </c>
      <c r="AN20" s="41">
        <v>65</v>
      </c>
      <c r="AO20" s="41">
        <v>2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0</v>
      </c>
      <c r="BF20" s="41">
        <v>431</v>
      </c>
      <c r="BG20" s="41">
        <v>233</v>
      </c>
      <c r="BH20" s="41">
        <v>119</v>
      </c>
      <c r="BI20" s="41">
        <v>317</v>
      </c>
      <c r="BJ20" s="41">
        <v>385</v>
      </c>
      <c r="BK20" s="41">
        <v>282</v>
      </c>
      <c r="BL20" s="41">
        <v>303</v>
      </c>
      <c r="BM20" s="41">
        <v>159</v>
      </c>
      <c r="BN20" s="41">
        <v>273</v>
      </c>
      <c r="BO20" s="41">
        <v>110</v>
      </c>
      <c r="BP20" s="41">
        <v>480</v>
      </c>
      <c r="BQ20" s="41">
        <v>279</v>
      </c>
      <c r="BR20" s="41">
        <v>401</v>
      </c>
      <c r="BS20" s="41">
        <v>0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167</v>
      </c>
      <c r="K22" s="25">
        <v>349</v>
      </c>
      <c r="L22" s="25">
        <v>259</v>
      </c>
      <c r="M22" s="25">
        <v>82</v>
      </c>
      <c r="N22" s="25">
        <v>227</v>
      </c>
      <c r="O22" s="25">
        <v>135</v>
      </c>
      <c r="P22" s="25">
        <v>134</v>
      </c>
      <c r="Q22" s="25">
        <v>70</v>
      </c>
      <c r="R22" s="25">
        <v>182</v>
      </c>
      <c r="S22" s="25">
        <v>110</v>
      </c>
      <c r="T22" s="25">
        <v>221</v>
      </c>
      <c r="U22" s="25">
        <v>221</v>
      </c>
      <c r="V22" s="25">
        <v>270</v>
      </c>
      <c r="W22" s="25">
        <v>343</v>
      </c>
      <c r="X22" s="25">
        <v>435</v>
      </c>
      <c r="Y22" s="25">
        <v>237</v>
      </c>
      <c r="Z22" s="25">
        <v>337</v>
      </c>
      <c r="AA22" s="25">
        <v>379</v>
      </c>
      <c r="AB22" s="25">
        <v>376</v>
      </c>
      <c r="AC22" s="25">
        <v>265</v>
      </c>
      <c r="AD22" s="25">
        <v>451</v>
      </c>
      <c r="AE22" s="25">
        <v>400</v>
      </c>
      <c r="AF22" s="25">
        <v>537</v>
      </c>
      <c r="AG22" s="25">
        <v>226</v>
      </c>
      <c r="AH22" s="25">
        <v>167</v>
      </c>
      <c r="AI22" s="25">
        <v>231</v>
      </c>
      <c r="AJ22" s="25">
        <v>254</v>
      </c>
      <c r="AK22" s="25">
        <v>578</v>
      </c>
      <c r="AL22" s="25">
        <v>0</v>
      </c>
      <c r="AM22" s="25">
        <v>680</v>
      </c>
      <c r="AN22" s="25">
        <v>480</v>
      </c>
      <c r="AO22" s="25">
        <v>219</v>
      </c>
      <c r="AP22" s="25">
        <v>52</v>
      </c>
      <c r="AQ22" s="25">
        <v>45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41</v>
      </c>
      <c r="BE22" s="25">
        <v>40</v>
      </c>
      <c r="BF22" s="25">
        <v>133</v>
      </c>
      <c r="BG22" s="25">
        <v>277</v>
      </c>
      <c r="BH22" s="25">
        <v>195</v>
      </c>
      <c r="BI22" s="25">
        <v>493</v>
      </c>
      <c r="BJ22" s="25">
        <v>373</v>
      </c>
      <c r="BK22" s="25">
        <v>322</v>
      </c>
      <c r="BL22" s="25">
        <v>306</v>
      </c>
      <c r="BM22" s="25">
        <v>222</v>
      </c>
      <c r="BN22" s="25">
        <v>249</v>
      </c>
      <c r="BO22" s="25">
        <v>114</v>
      </c>
      <c r="BP22" s="25">
        <v>329</v>
      </c>
      <c r="BQ22" s="25">
        <v>302</v>
      </c>
      <c r="BR22" s="25">
        <v>452</v>
      </c>
      <c r="BS22" s="25">
        <v>124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167</v>
      </c>
      <c r="K23" s="41">
        <v>349</v>
      </c>
      <c r="L23" s="41">
        <v>259</v>
      </c>
      <c r="M23" s="41">
        <v>82</v>
      </c>
      <c r="N23" s="41">
        <v>227</v>
      </c>
      <c r="O23" s="41">
        <v>135</v>
      </c>
      <c r="P23" s="41">
        <v>134</v>
      </c>
      <c r="Q23" s="41">
        <v>70</v>
      </c>
      <c r="R23" s="41">
        <v>182</v>
      </c>
      <c r="S23" s="41">
        <v>110</v>
      </c>
      <c r="T23" s="41">
        <v>221</v>
      </c>
      <c r="U23" s="41">
        <v>221</v>
      </c>
      <c r="V23" s="41">
        <v>270</v>
      </c>
      <c r="W23" s="41">
        <v>343</v>
      </c>
      <c r="X23" s="41">
        <v>435</v>
      </c>
      <c r="Y23" s="41">
        <v>237</v>
      </c>
      <c r="Z23" s="41">
        <v>337</v>
      </c>
      <c r="AA23" s="41">
        <v>379</v>
      </c>
      <c r="AB23" s="41">
        <v>376</v>
      </c>
      <c r="AC23" s="41">
        <v>265</v>
      </c>
      <c r="AD23" s="41">
        <v>451</v>
      </c>
      <c r="AE23" s="41">
        <v>400</v>
      </c>
      <c r="AF23" s="41">
        <v>537</v>
      </c>
      <c r="AG23" s="41">
        <v>226</v>
      </c>
      <c r="AH23" s="41">
        <v>167</v>
      </c>
      <c r="AI23" s="41">
        <v>231</v>
      </c>
      <c r="AJ23" s="41">
        <v>254</v>
      </c>
      <c r="AK23" s="41">
        <v>578</v>
      </c>
      <c r="AL23" s="41">
        <v>0</v>
      </c>
      <c r="AM23" s="41">
        <v>680</v>
      </c>
      <c r="AN23" s="41">
        <v>480</v>
      </c>
      <c r="AO23" s="41">
        <v>219</v>
      </c>
      <c r="AP23" s="41">
        <v>52</v>
      </c>
      <c r="AQ23" s="41">
        <v>45</v>
      </c>
      <c r="AR23" s="41">
        <v>0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41</v>
      </c>
      <c r="BE23" s="41">
        <v>40</v>
      </c>
      <c r="BF23" s="41">
        <v>133</v>
      </c>
      <c r="BG23" s="41">
        <v>277</v>
      </c>
      <c r="BH23" s="41">
        <v>195</v>
      </c>
      <c r="BI23" s="41">
        <v>493</v>
      </c>
      <c r="BJ23" s="41">
        <v>373</v>
      </c>
      <c r="BK23" s="41">
        <v>322</v>
      </c>
      <c r="BL23" s="41">
        <v>306</v>
      </c>
      <c r="BM23" s="41">
        <v>222</v>
      </c>
      <c r="BN23" s="41">
        <v>249</v>
      </c>
      <c r="BO23" s="41">
        <v>114</v>
      </c>
      <c r="BP23" s="41">
        <v>329</v>
      </c>
      <c r="BQ23" s="41">
        <v>302</v>
      </c>
      <c r="BR23" s="41">
        <v>452</v>
      </c>
      <c r="BS23" s="41">
        <v>124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5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x14ac:dyDescent="0.2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292</v>
      </c>
      <c r="K25" s="25">
        <v>222</v>
      </c>
      <c r="L25" s="25">
        <v>270</v>
      </c>
      <c r="M25" s="25">
        <v>249</v>
      </c>
      <c r="N25" s="25">
        <v>182</v>
      </c>
      <c r="O25" s="25">
        <v>305</v>
      </c>
      <c r="P25" s="63">
        <v>246</v>
      </c>
      <c r="Q25" s="63">
        <v>207</v>
      </c>
      <c r="R25" s="25">
        <v>325</v>
      </c>
      <c r="S25" s="25">
        <v>171</v>
      </c>
      <c r="T25" s="25">
        <v>255</v>
      </c>
      <c r="U25" s="25">
        <v>255</v>
      </c>
      <c r="V25" s="25">
        <v>230</v>
      </c>
      <c r="W25" s="25">
        <v>153</v>
      </c>
      <c r="X25" s="25">
        <v>222</v>
      </c>
      <c r="Y25" s="25">
        <v>134</v>
      </c>
      <c r="Z25" s="25">
        <v>171</v>
      </c>
      <c r="AA25" s="25">
        <v>58</v>
      </c>
      <c r="AB25" s="25">
        <v>108</v>
      </c>
      <c r="AC25" s="25">
        <v>180</v>
      </c>
      <c r="AD25" s="25">
        <v>177</v>
      </c>
      <c r="AE25" s="25">
        <v>305</v>
      </c>
      <c r="AF25" s="25">
        <v>407</v>
      </c>
      <c r="AG25" s="25">
        <v>368</v>
      </c>
      <c r="AH25" s="25">
        <v>59</v>
      </c>
      <c r="AI25" s="25">
        <v>292</v>
      </c>
      <c r="AJ25" s="25">
        <v>269</v>
      </c>
      <c r="AK25" s="25">
        <v>326</v>
      </c>
      <c r="AL25" s="25">
        <v>0</v>
      </c>
      <c r="AM25" s="25">
        <v>69</v>
      </c>
      <c r="AN25" s="25">
        <v>265</v>
      </c>
      <c r="AO25" s="25">
        <v>146</v>
      </c>
      <c r="AP25" s="25">
        <v>166</v>
      </c>
      <c r="AQ25" s="25">
        <v>7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3</v>
      </c>
      <c r="BE25" s="25">
        <v>1</v>
      </c>
      <c r="BF25" s="25">
        <v>338</v>
      </c>
      <c r="BG25" s="25">
        <v>89</v>
      </c>
      <c r="BH25" s="25">
        <v>201</v>
      </c>
      <c r="BI25" s="25">
        <v>19</v>
      </c>
      <c r="BJ25" s="25">
        <v>505</v>
      </c>
      <c r="BK25" s="25">
        <v>333</v>
      </c>
      <c r="BL25" s="25">
        <v>317</v>
      </c>
      <c r="BM25" s="25">
        <v>243</v>
      </c>
      <c r="BN25" s="25">
        <v>246</v>
      </c>
      <c r="BO25" s="25">
        <v>245</v>
      </c>
      <c r="BP25" s="25">
        <v>265</v>
      </c>
      <c r="BQ25" s="25">
        <v>232</v>
      </c>
      <c r="BR25" s="25">
        <v>181</v>
      </c>
      <c r="BS25" s="25">
        <v>326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0.98581757508342605</v>
      </c>
    </row>
    <row r="26" spans="1:99" ht="50.1" customHeight="1" x14ac:dyDescent="0.2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292</v>
      </c>
      <c r="K26" s="41">
        <v>222</v>
      </c>
      <c r="L26" s="41">
        <v>270</v>
      </c>
      <c r="M26" s="41">
        <v>323</v>
      </c>
      <c r="N26" s="41">
        <v>182</v>
      </c>
      <c r="O26" s="41">
        <v>305</v>
      </c>
      <c r="P26" s="64">
        <v>246</v>
      </c>
      <c r="Q26" s="64">
        <v>280</v>
      </c>
      <c r="R26" s="41">
        <v>325</v>
      </c>
      <c r="S26" s="41">
        <v>171</v>
      </c>
      <c r="T26" s="41">
        <v>255</v>
      </c>
      <c r="U26" s="41">
        <v>255</v>
      </c>
      <c r="V26" s="41">
        <v>236</v>
      </c>
      <c r="W26" s="41">
        <v>153</v>
      </c>
      <c r="X26" s="41">
        <v>222</v>
      </c>
      <c r="Y26" s="41">
        <v>134</v>
      </c>
      <c r="Z26" s="41">
        <v>171</v>
      </c>
      <c r="AA26" s="41">
        <v>58</v>
      </c>
      <c r="AB26" s="41">
        <v>108</v>
      </c>
      <c r="AC26" s="41">
        <v>180</v>
      </c>
      <c r="AD26" s="41">
        <v>177</v>
      </c>
      <c r="AE26" s="41">
        <v>305</v>
      </c>
      <c r="AF26" s="41">
        <v>407</v>
      </c>
      <c r="AG26" s="41">
        <v>368</v>
      </c>
      <c r="AH26" s="41">
        <v>59</v>
      </c>
      <c r="AI26" s="41">
        <v>292</v>
      </c>
      <c r="AJ26" s="41">
        <v>269</v>
      </c>
      <c r="AK26" s="41">
        <v>326</v>
      </c>
      <c r="AL26" s="41">
        <v>0</v>
      </c>
      <c r="AM26" s="41">
        <v>69</v>
      </c>
      <c r="AN26" s="41">
        <v>265</v>
      </c>
      <c r="AO26" s="41">
        <v>146</v>
      </c>
      <c r="AP26" s="41">
        <v>166</v>
      </c>
      <c r="AQ26" s="41">
        <v>7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3</v>
      </c>
      <c r="BE26" s="41">
        <v>1</v>
      </c>
      <c r="BF26" s="41">
        <v>338</v>
      </c>
      <c r="BG26" s="41">
        <v>89</v>
      </c>
      <c r="BH26" s="41">
        <v>201</v>
      </c>
      <c r="BI26" s="41">
        <v>19</v>
      </c>
      <c r="BJ26" s="41">
        <v>505</v>
      </c>
      <c r="BK26" s="41">
        <v>333</v>
      </c>
      <c r="BL26" s="41">
        <v>317</v>
      </c>
      <c r="BM26" s="41">
        <v>243</v>
      </c>
      <c r="BN26" s="41">
        <v>246</v>
      </c>
      <c r="BO26" s="41">
        <v>245</v>
      </c>
      <c r="BP26" s="41">
        <v>265</v>
      </c>
      <c r="BQ26" s="41">
        <v>232</v>
      </c>
      <c r="BR26" s="41">
        <v>181</v>
      </c>
      <c r="BS26" s="41">
        <v>326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43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01" priority="16" operator="greaterThan">
      <formula>95%</formula>
    </cfRule>
    <cfRule type="cellIs" dxfId="100" priority="17" operator="greaterThanOrEqual">
      <formula>90%</formula>
    </cfRule>
    <cfRule type="cellIs" dxfId="99" priority="18" operator="lessThan">
      <formula>89.99%</formula>
    </cfRule>
  </conditionalFormatting>
  <conditionalFormatting sqref="CI13">
    <cfRule type="cellIs" dxfId="98" priority="13" operator="greaterThan">
      <formula>95%</formula>
    </cfRule>
    <cfRule type="cellIs" dxfId="97" priority="14" operator="greaterThanOrEqual">
      <formula>90%</formula>
    </cfRule>
    <cfRule type="cellIs" dxfId="96" priority="15" operator="lessThan">
      <formula>89.99%</formula>
    </cfRule>
  </conditionalFormatting>
  <conditionalFormatting sqref="CI16">
    <cfRule type="cellIs" dxfId="95" priority="10" operator="greaterThan">
      <formula>95%</formula>
    </cfRule>
    <cfRule type="cellIs" dxfId="94" priority="11" operator="greaterThanOrEqual">
      <formula>90%</formula>
    </cfRule>
    <cfRule type="cellIs" dxfId="93" priority="12" operator="lessThan">
      <formula>89.99%</formula>
    </cfRule>
  </conditionalFormatting>
  <conditionalFormatting sqref="CI19">
    <cfRule type="cellIs" dxfId="92" priority="7" operator="greaterThan">
      <formula>95%</formula>
    </cfRule>
    <cfRule type="cellIs" dxfId="91" priority="8" operator="greaterThanOrEqual">
      <formula>90%</formula>
    </cfRule>
    <cfRule type="cellIs" dxfId="90" priority="9" operator="lessThan">
      <formula>89.99%</formula>
    </cfRule>
  </conditionalFormatting>
  <conditionalFormatting sqref="CI22">
    <cfRule type="cellIs" dxfId="89" priority="2" operator="greaterThanOrEqual">
      <formula>100%</formula>
    </cfRule>
    <cfRule type="cellIs" dxfId="88" priority="3" operator="lessThan">
      <formula>99.99%</formula>
    </cfRule>
  </conditionalFormatting>
  <conditionalFormatting sqref="CI25">
    <cfRule type="cellIs" dxfId="87" priority="4" operator="greaterThan">
      <formula>95%</formula>
    </cfRule>
    <cfRule type="cellIs" dxfId="86" priority="5" operator="greaterThanOrEqual">
      <formula>90%</formula>
    </cfRule>
    <cfRule type="cellIs" dxfId="85" priority="6" operator="lessThan">
      <formula>89.99%</formula>
    </cfRule>
  </conditionalFormatting>
  <dataValidations count="1">
    <dataValidation showDropDown="1" showInputMessage="1" showErrorMessage="1" sqref="C21 G19:G23 G10:G11 G16:G17 G13:G14 G25:G26" xr:uid="{92BD211F-8B28-4C04-9573-FD55AEDCEDDB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A6C3A-8E58-4AE8-BB9C-D3274EDC1BF3}">
  <sheetPr>
    <tabColor theme="7" tint="-0.499984740745262"/>
  </sheetPr>
  <dimension ref="A1:CU48"/>
  <sheetViews>
    <sheetView showGridLines="0" topLeftCell="B1" zoomScale="70" zoomScaleNormal="70" workbookViewId="0">
      <selection activeCell="B7" sqref="B7:D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19</v>
      </c>
      <c r="F2" s="138" t="s">
        <v>70</v>
      </c>
      <c r="G2" s="138"/>
      <c r="H2" s="22">
        <v>301951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31</v>
      </c>
      <c r="K10" s="25">
        <v>32</v>
      </c>
      <c r="L10" s="25">
        <v>25</v>
      </c>
      <c r="M10" s="25">
        <v>32</v>
      </c>
      <c r="N10" s="25">
        <v>23</v>
      </c>
      <c r="O10" s="25">
        <v>36</v>
      </c>
      <c r="P10" s="25">
        <v>32</v>
      </c>
      <c r="Q10" s="25">
        <v>27</v>
      </c>
      <c r="R10" s="25">
        <v>26</v>
      </c>
      <c r="S10" s="25">
        <v>37</v>
      </c>
      <c r="T10" s="25">
        <v>45</v>
      </c>
      <c r="U10" s="25">
        <v>31</v>
      </c>
      <c r="V10" s="25">
        <v>42</v>
      </c>
      <c r="W10" s="25">
        <v>41</v>
      </c>
      <c r="X10" s="25">
        <v>39</v>
      </c>
      <c r="Y10" s="25">
        <v>42</v>
      </c>
      <c r="Z10" s="25">
        <v>27</v>
      </c>
      <c r="AA10" s="25">
        <v>7</v>
      </c>
      <c r="AB10" s="25">
        <v>20</v>
      </c>
      <c r="AC10" s="25">
        <v>73</v>
      </c>
      <c r="AD10" s="25">
        <v>75</v>
      </c>
      <c r="AE10" s="25">
        <v>70</v>
      </c>
      <c r="AF10" s="25">
        <v>83</v>
      </c>
      <c r="AG10" s="25">
        <v>93</v>
      </c>
      <c r="AH10" s="25">
        <v>27</v>
      </c>
      <c r="AI10" s="25">
        <v>19</v>
      </c>
      <c r="AJ10" s="25">
        <v>33</v>
      </c>
      <c r="AK10" s="25">
        <v>31</v>
      </c>
      <c r="AL10" s="25">
        <v>1</v>
      </c>
      <c r="AM10" s="25">
        <v>10</v>
      </c>
      <c r="AN10" s="25">
        <v>9</v>
      </c>
      <c r="AO10" s="25">
        <v>9</v>
      </c>
      <c r="AP10" s="25">
        <v>10</v>
      </c>
      <c r="AQ10" s="25">
        <v>2</v>
      </c>
      <c r="AR10" s="25">
        <v>7</v>
      </c>
      <c r="AS10" s="25">
        <v>9</v>
      </c>
      <c r="AT10" s="25">
        <v>4</v>
      </c>
      <c r="AU10" s="25">
        <v>7</v>
      </c>
      <c r="AV10" s="25">
        <v>7</v>
      </c>
      <c r="AW10" s="25">
        <v>6</v>
      </c>
      <c r="AX10" s="25">
        <v>8</v>
      </c>
      <c r="AY10" s="25">
        <v>4</v>
      </c>
      <c r="AZ10" s="25">
        <v>0</v>
      </c>
      <c r="BA10" s="25">
        <v>0</v>
      </c>
      <c r="BB10" s="25">
        <v>0</v>
      </c>
      <c r="BC10" s="25">
        <v>14</v>
      </c>
      <c r="BD10" s="25">
        <v>55</v>
      </c>
      <c r="BE10" s="25">
        <v>64</v>
      </c>
      <c r="BF10" s="25">
        <v>53</v>
      </c>
      <c r="BG10" s="25">
        <v>48</v>
      </c>
      <c r="BH10" s="25">
        <v>41</v>
      </c>
      <c r="BI10" s="25">
        <v>42</v>
      </c>
      <c r="BJ10" s="25">
        <v>47</v>
      </c>
      <c r="BK10" s="25">
        <v>43</v>
      </c>
      <c r="BL10" s="25">
        <v>47</v>
      </c>
      <c r="BM10" s="25">
        <v>45</v>
      </c>
      <c r="BN10" s="25">
        <v>41</v>
      </c>
      <c r="BO10" s="25">
        <v>36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0.9983060417843026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31</v>
      </c>
      <c r="K11" s="41">
        <v>32</v>
      </c>
      <c r="L11" s="41">
        <v>25</v>
      </c>
      <c r="M11" s="41">
        <v>32</v>
      </c>
      <c r="N11" s="41">
        <v>23</v>
      </c>
      <c r="O11" s="41">
        <v>36</v>
      </c>
      <c r="P11" s="41">
        <v>32</v>
      </c>
      <c r="Q11" s="41">
        <v>27</v>
      </c>
      <c r="R11" s="41">
        <v>26</v>
      </c>
      <c r="S11" s="41">
        <v>37</v>
      </c>
      <c r="T11" s="41">
        <v>45</v>
      </c>
      <c r="U11" s="41">
        <v>34</v>
      </c>
      <c r="V11" s="41">
        <v>42</v>
      </c>
      <c r="W11" s="41">
        <v>41</v>
      </c>
      <c r="X11" s="41">
        <v>39</v>
      </c>
      <c r="Y11" s="41">
        <v>42</v>
      </c>
      <c r="Z11" s="41">
        <v>27</v>
      </c>
      <c r="AA11" s="41">
        <v>7</v>
      </c>
      <c r="AB11" s="41">
        <v>20</v>
      </c>
      <c r="AC11" s="41">
        <v>73</v>
      </c>
      <c r="AD11" s="41">
        <v>75</v>
      </c>
      <c r="AE11" s="41">
        <v>70</v>
      </c>
      <c r="AF11" s="41">
        <v>83</v>
      </c>
      <c r="AG11" s="41">
        <v>93</v>
      </c>
      <c r="AH11" s="41">
        <v>27</v>
      </c>
      <c r="AI11" s="41">
        <v>19</v>
      </c>
      <c r="AJ11" s="41">
        <v>33</v>
      </c>
      <c r="AK11" s="41">
        <v>31</v>
      </c>
      <c r="AL11" s="41">
        <v>1</v>
      </c>
      <c r="AM11" s="41">
        <v>10</v>
      </c>
      <c r="AN11" s="41">
        <v>9</v>
      </c>
      <c r="AO11" s="41">
        <v>9</v>
      </c>
      <c r="AP11" s="41">
        <v>10</v>
      </c>
      <c r="AQ11" s="41">
        <v>2</v>
      </c>
      <c r="AR11" s="41">
        <v>7</v>
      </c>
      <c r="AS11" s="41">
        <v>9</v>
      </c>
      <c r="AT11" s="41">
        <v>4</v>
      </c>
      <c r="AU11" s="41">
        <v>7</v>
      </c>
      <c r="AV11" s="41">
        <v>7</v>
      </c>
      <c r="AW11" s="41">
        <v>6</v>
      </c>
      <c r="AX11" s="41">
        <v>8</v>
      </c>
      <c r="AY11" s="41">
        <v>4</v>
      </c>
      <c r="AZ11" s="41">
        <v>0</v>
      </c>
      <c r="BA11" s="41">
        <v>0</v>
      </c>
      <c r="BB11" s="41">
        <v>0</v>
      </c>
      <c r="BC11" s="41">
        <v>14</v>
      </c>
      <c r="BD11" s="41">
        <v>55</v>
      </c>
      <c r="BE11" s="41">
        <v>64</v>
      </c>
      <c r="BF11" s="41">
        <v>53</v>
      </c>
      <c r="BG11" s="41">
        <v>48</v>
      </c>
      <c r="BH11" s="41">
        <v>41</v>
      </c>
      <c r="BI11" s="41">
        <v>42</v>
      </c>
      <c r="BJ11" s="41">
        <v>47</v>
      </c>
      <c r="BK11" s="41">
        <v>43</v>
      </c>
      <c r="BL11" s="41">
        <v>47</v>
      </c>
      <c r="BM11" s="41">
        <v>45</v>
      </c>
      <c r="BN11" s="41">
        <v>41</v>
      </c>
      <c r="BO11" s="41">
        <v>36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307</v>
      </c>
      <c r="K13" s="25">
        <v>317</v>
      </c>
      <c r="L13" s="25">
        <v>250</v>
      </c>
      <c r="M13" s="25">
        <v>319</v>
      </c>
      <c r="N13" s="25">
        <v>226</v>
      </c>
      <c r="O13" s="25">
        <v>360</v>
      </c>
      <c r="P13" s="25">
        <v>316</v>
      </c>
      <c r="Q13" s="25">
        <v>264</v>
      </c>
      <c r="R13" s="25">
        <v>257</v>
      </c>
      <c r="S13" s="25">
        <v>366</v>
      </c>
      <c r="T13" s="25">
        <v>446</v>
      </c>
      <c r="U13" s="25">
        <v>338</v>
      </c>
      <c r="V13" s="25">
        <v>414</v>
      </c>
      <c r="W13" s="25">
        <v>401</v>
      </c>
      <c r="X13" s="25">
        <v>384</v>
      </c>
      <c r="Y13" s="25">
        <v>417</v>
      </c>
      <c r="Z13" s="25">
        <v>270</v>
      </c>
      <c r="AA13" s="25">
        <v>67</v>
      </c>
      <c r="AB13" s="25">
        <v>192</v>
      </c>
      <c r="AC13" s="25">
        <v>720</v>
      </c>
      <c r="AD13" s="25">
        <v>738</v>
      </c>
      <c r="AE13" s="25">
        <v>691</v>
      </c>
      <c r="AF13" s="25">
        <v>824</v>
      </c>
      <c r="AG13" s="25">
        <v>926</v>
      </c>
      <c r="AH13" s="25">
        <v>266</v>
      </c>
      <c r="AI13" s="25">
        <v>184</v>
      </c>
      <c r="AJ13" s="25">
        <v>323</v>
      </c>
      <c r="AK13" s="25">
        <v>307</v>
      </c>
      <c r="AL13" s="25">
        <v>3</v>
      </c>
      <c r="AM13" s="25">
        <v>94</v>
      </c>
      <c r="AN13" s="25">
        <v>90</v>
      </c>
      <c r="AO13" s="25">
        <v>91</v>
      </c>
      <c r="AP13" s="25">
        <v>98</v>
      </c>
      <c r="AQ13" s="25">
        <v>19</v>
      </c>
      <c r="AR13" s="25">
        <v>66</v>
      </c>
      <c r="AS13" s="25">
        <v>86</v>
      </c>
      <c r="AT13" s="25">
        <v>39</v>
      </c>
      <c r="AU13" s="25">
        <v>64</v>
      </c>
      <c r="AV13" s="25">
        <v>66</v>
      </c>
      <c r="AW13" s="25">
        <v>56</v>
      </c>
      <c r="AX13" s="25">
        <v>76</v>
      </c>
      <c r="AY13" s="25">
        <v>35</v>
      </c>
      <c r="AZ13" s="25">
        <v>0</v>
      </c>
      <c r="BA13" s="25">
        <v>0</v>
      </c>
      <c r="BB13" s="25">
        <v>0</v>
      </c>
      <c r="BC13" s="25">
        <v>0</v>
      </c>
      <c r="BD13" s="25">
        <v>549</v>
      </c>
      <c r="BE13" s="25">
        <v>634</v>
      </c>
      <c r="BF13" s="25">
        <v>518</v>
      </c>
      <c r="BG13" s="25">
        <v>479</v>
      </c>
      <c r="BH13" s="25">
        <v>408</v>
      </c>
      <c r="BI13" s="25">
        <v>410</v>
      </c>
      <c r="BJ13" s="25">
        <v>460</v>
      </c>
      <c r="BK13" s="25">
        <v>424</v>
      </c>
      <c r="BL13" s="25">
        <v>468</v>
      </c>
      <c r="BM13" s="25">
        <v>446</v>
      </c>
      <c r="BN13" s="25">
        <v>401</v>
      </c>
      <c r="BO13" s="25">
        <v>357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0.98954882924043408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308</v>
      </c>
      <c r="K14" s="41">
        <v>317</v>
      </c>
      <c r="L14" s="41">
        <v>250</v>
      </c>
      <c r="M14" s="41">
        <v>320</v>
      </c>
      <c r="N14" s="41">
        <v>226</v>
      </c>
      <c r="O14" s="41">
        <v>360</v>
      </c>
      <c r="P14" s="41">
        <v>317</v>
      </c>
      <c r="Q14" s="41">
        <v>267</v>
      </c>
      <c r="R14" s="41">
        <v>257</v>
      </c>
      <c r="S14" s="41">
        <v>367</v>
      </c>
      <c r="T14" s="41">
        <v>448</v>
      </c>
      <c r="U14" s="41">
        <v>340</v>
      </c>
      <c r="V14" s="41">
        <v>416</v>
      </c>
      <c r="W14" s="41">
        <v>401</v>
      </c>
      <c r="X14" s="41">
        <v>384</v>
      </c>
      <c r="Y14" s="41">
        <v>417</v>
      </c>
      <c r="Z14" s="41">
        <v>270</v>
      </c>
      <c r="AA14" s="41">
        <v>67</v>
      </c>
      <c r="AB14" s="41">
        <v>192</v>
      </c>
      <c r="AC14" s="41">
        <v>721</v>
      </c>
      <c r="AD14" s="41">
        <v>741</v>
      </c>
      <c r="AE14" s="41">
        <v>692</v>
      </c>
      <c r="AF14" s="41">
        <v>824</v>
      </c>
      <c r="AG14" s="41">
        <v>927</v>
      </c>
      <c r="AH14" s="41">
        <v>268</v>
      </c>
      <c r="AI14" s="41">
        <v>184</v>
      </c>
      <c r="AJ14" s="41">
        <v>323</v>
      </c>
      <c r="AK14" s="41">
        <v>307</v>
      </c>
      <c r="AL14" s="41">
        <v>3</v>
      </c>
      <c r="AM14" s="41">
        <v>95</v>
      </c>
      <c r="AN14" s="41">
        <v>90</v>
      </c>
      <c r="AO14" s="41">
        <v>91</v>
      </c>
      <c r="AP14" s="41">
        <v>98</v>
      </c>
      <c r="AQ14" s="41">
        <v>19</v>
      </c>
      <c r="AR14" s="41">
        <v>67</v>
      </c>
      <c r="AS14" s="41">
        <v>86</v>
      </c>
      <c r="AT14" s="41">
        <v>39</v>
      </c>
      <c r="AU14" s="41">
        <v>64</v>
      </c>
      <c r="AV14" s="41">
        <v>66</v>
      </c>
      <c r="AW14" s="41">
        <v>56</v>
      </c>
      <c r="AX14" s="41">
        <v>76</v>
      </c>
      <c r="AY14" s="41">
        <v>35</v>
      </c>
      <c r="AZ14" s="41">
        <v>0</v>
      </c>
      <c r="BA14" s="41">
        <v>0</v>
      </c>
      <c r="BB14" s="41">
        <v>0</v>
      </c>
      <c r="BC14" s="41">
        <v>140</v>
      </c>
      <c r="BD14" s="41">
        <v>549</v>
      </c>
      <c r="BE14" s="41">
        <v>637</v>
      </c>
      <c r="BF14" s="41">
        <v>523</v>
      </c>
      <c r="BG14" s="41">
        <v>480</v>
      </c>
      <c r="BH14" s="41">
        <v>408</v>
      </c>
      <c r="BI14" s="41">
        <v>411</v>
      </c>
      <c r="BJ14" s="41">
        <v>462</v>
      </c>
      <c r="BK14" s="41">
        <v>425</v>
      </c>
      <c r="BL14" s="41">
        <v>470</v>
      </c>
      <c r="BM14" s="41">
        <v>448</v>
      </c>
      <c r="BN14" s="41">
        <v>401</v>
      </c>
      <c r="BO14" s="41">
        <v>360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1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1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423</v>
      </c>
      <c r="K19" s="25">
        <v>377</v>
      </c>
      <c r="L19" s="25">
        <v>103</v>
      </c>
      <c r="M19" s="25">
        <v>308</v>
      </c>
      <c r="N19" s="25">
        <v>335</v>
      </c>
      <c r="O19" s="25">
        <v>379</v>
      </c>
      <c r="P19" s="25">
        <v>293</v>
      </c>
      <c r="Q19" s="25">
        <v>281</v>
      </c>
      <c r="R19" s="25">
        <v>294</v>
      </c>
      <c r="S19" s="25">
        <v>267</v>
      </c>
      <c r="T19" s="25">
        <v>477</v>
      </c>
      <c r="U19" s="25">
        <v>349</v>
      </c>
      <c r="V19" s="25">
        <v>201</v>
      </c>
      <c r="W19" s="25">
        <v>549</v>
      </c>
      <c r="X19" s="25">
        <v>401</v>
      </c>
      <c r="Y19" s="25">
        <v>368</v>
      </c>
      <c r="Z19" s="25">
        <v>246</v>
      </c>
      <c r="AA19" s="25">
        <v>0</v>
      </c>
      <c r="AB19" s="25">
        <v>329</v>
      </c>
      <c r="AC19" s="25">
        <v>459</v>
      </c>
      <c r="AD19" s="25">
        <v>722</v>
      </c>
      <c r="AE19" s="25">
        <v>867</v>
      </c>
      <c r="AF19" s="25">
        <v>305</v>
      </c>
      <c r="AG19" s="25">
        <v>545</v>
      </c>
      <c r="AH19" s="25">
        <v>135</v>
      </c>
      <c r="AI19" s="25">
        <v>663</v>
      </c>
      <c r="AJ19" s="25">
        <v>1088</v>
      </c>
      <c r="AK19" s="25">
        <v>315</v>
      </c>
      <c r="AL19" s="25">
        <v>0</v>
      </c>
      <c r="AM19" s="25">
        <v>228</v>
      </c>
      <c r="AN19" s="25">
        <v>97</v>
      </c>
      <c r="AO19" s="25">
        <v>83</v>
      </c>
      <c r="AP19" s="25">
        <v>93</v>
      </c>
      <c r="AQ19" s="25">
        <v>0</v>
      </c>
      <c r="AR19" s="25">
        <v>121</v>
      </c>
      <c r="AS19" s="25">
        <v>60</v>
      </c>
      <c r="AT19" s="25">
        <v>49</v>
      </c>
      <c r="AU19" s="25">
        <v>73</v>
      </c>
      <c r="AV19" s="25">
        <v>53</v>
      </c>
      <c r="AW19" s="25">
        <v>63</v>
      </c>
      <c r="AX19" s="25">
        <v>79</v>
      </c>
      <c r="AY19" s="25">
        <v>27</v>
      </c>
      <c r="AZ19" s="25">
        <v>35</v>
      </c>
      <c r="BA19" s="25">
        <v>15</v>
      </c>
      <c r="BB19" s="25">
        <v>0</v>
      </c>
      <c r="BC19" s="25">
        <v>35</v>
      </c>
      <c r="BD19" s="25">
        <v>167</v>
      </c>
      <c r="BE19" s="25">
        <v>583</v>
      </c>
      <c r="BF19" s="25">
        <v>632</v>
      </c>
      <c r="BG19" s="25">
        <v>522</v>
      </c>
      <c r="BH19" s="25">
        <v>454</v>
      </c>
      <c r="BI19" s="25">
        <v>401</v>
      </c>
      <c r="BJ19" s="25">
        <v>419</v>
      </c>
      <c r="BK19" s="25">
        <v>456</v>
      </c>
      <c r="BL19" s="25">
        <v>435</v>
      </c>
      <c r="BM19" s="25">
        <v>476</v>
      </c>
      <c r="BN19" s="25">
        <v>432</v>
      </c>
      <c r="BO19" s="25">
        <v>467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0.99994329458463282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423</v>
      </c>
      <c r="K20" s="41">
        <v>377</v>
      </c>
      <c r="L20" s="41">
        <v>103</v>
      </c>
      <c r="M20" s="41">
        <v>308</v>
      </c>
      <c r="N20" s="41">
        <v>335</v>
      </c>
      <c r="O20" s="41">
        <v>379</v>
      </c>
      <c r="P20" s="41">
        <v>293</v>
      </c>
      <c r="Q20" s="41">
        <v>281</v>
      </c>
      <c r="R20" s="41">
        <v>294</v>
      </c>
      <c r="S20" s="41">
        <v>267</v>
      </c>
      <c r="T20" s="41">
        <v>477</v>
      </c>
      <c r="U20" s="41">
        <v>350</v>
      </c>
      <c r="V20" s="41">
        <v>201</v>
      </c>
      <c r="W20" s="41">
        <v>549</v>
      </c>
      <c r="X20" s="41">
        <v>401</v>
      </c>
      <c r="Y20" s="41">
        <v>368</v>
      </c>
      <c r="Z20" s="41">
        <v>246</v>
      </c>
      <c r="AA20" s="41">
        <v>0</v>
      </c>
      <c r="AB20" s="41">
        <v>329</v>
      </c>
      <c r="AC20" s="41">
        <v>459</v>
      </c>
      <c r="AD20" s="41">
        <v>722</v>
      </c>
      <c r="AE20" s="41">
        <v>867</v>
      </c>
      <c r="AF20" s="41">
        <v>305</v>
      </c>
      <c r="AG20" s="41">
        <v>545</v>
      </c>
      <c r="AH20" s="41">
        <v>135</v>
      </c>
      <c r="AI20" s="41">
        <v>663</v>
      </c>
      <c r="AJ20" s="41">
        <v>1088</v>
      </c>
      <c r="AK20" s="41">
        <v>315</v>
      </c>
      <c r="AL20" s="41">
        <v>0</v>
      </c>
      <c r="AM20" s="41">
        <v>228</v>
      </c>
      <c r="AN20" s="41">
        <v>97</v>
      </c>
      <c r="AO20" s="41">
        <v>83</v>
      </c>
      <c r="AP20" s="41">
        <v>93</v>
      </c>
      <c r="AQ20" s="41">
        <v>0</v>
      </c>
      <c r="AR20" s="41">
        <v>121</v>
      </c>
      <c r="AS20" s="41">
        <v>60</v>
      </c>
      <c r="AT20" s="41">
        <v>49</v>
      </c>
      <c r="AU20" s="41">
        <v>73</v>
      </c>
      <c r="AV20" s="41">
        <v>53</v>
      </c>
      <c r="AW20" s="41">
        <v>63</v>
      </c>
      <c r="AX20" s="41">
        <v>79</v>
      </c>
      <c r="AY20" s="41">
        <v>27</v>
      </c>
      <c r="AZ20" s="41">
        <v>35</v>
      </c>
      <c r="BA20" s="41">
        <v>15</v>
      </c>
      <c r="BB20" s="41">
        <v>0</v>
      </c>
      <c r="BC20" s="41">
        <v>35</v>
      </c>
      <c r="BD20" s="41">
        <v>167</v>
      </c>
      <c r="BE20" s="41">
        <v>583</v>
      </c>
      <c r="BF20" s="41">
        <v>632</v>
      </c>
      <c r="BG20" s="41">
        <v>522</v>
      </c>
      <c r="BH20" s="41">
        <v>454</v>
      </c>
      <c r="BI20" s="41">
        <v>401</v>
      </c>
      <c r="BJ20" s="41">
        <v>419</v>
      </c>
      <c r="BK20" s="41">
        <v>456</v>
      </c>
      <c r="BL20" s="41">
        <v>435</v>
      </c>
      <c r="BM20" s="41">
        <v>476</v>
      </c>
      <c r="BN20" s="41">
        <v>432</v>
      </c>
      <c r="BO20" s="41">
        <v>467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374</v>
      </c>
      <c r="K22" s="25">
        <v>424</v>
      </c>
      <c r="L22" s="25">
        <v>237</v>
      </c>
      <c r="M22" s="25">
        <v>305</v>
      </c>
      <c r="N22" s="25">
        <v>371</v>
      </c>
      <c r="O22" s="25">
        <v>477</v>
      </c>
      <c r="P22" s="25">
        <v>405</v>
      </c>
      <c r="Q22" s="25">
        <v>362</v>
      </c>
      <c r="R22" s="25">
        <v>421</v>
      </c>
      <c r="S22" s="25">
        <v>319</v>
      </c>
      <c r="T22" s="25">
        <v>515</v>
      </c>
      <c r="U22" s="25">
        <v>447</v>
      </c>
      <c r="V22" s="25">
        <v>295</v>
      </c>
      <c r="W22" s="25">
        <v>442</v>
      </c>
      <c r="X22" s="25">
        <v>444</v>
      </c>
      <c r="Y22" s="25">
        <v>421</v>
      </c>
      <c r="Z22" s="25">
        <v>268</v>
      </c>
      <c r="AA22" s="25">
        <v>225</v>
      </c>
      <c r="AB22" s="25">
        <v>361</v>
      </c>
      <c r="AC22" s="25">
        <v>504</v>
      </c>
      <c r="AD22" s="25">
        <v>614</v>
      </c>
      <c r="AE22" s="25">
        <v>779</v>
      </c>
      <c r="AF22" s="25">
        <v>379</v>
      </c>
      <c r="AG22" s="25">
        <v>397</v>
      </c>
      <c r="AH22" s="25">
        <v>419</v>
      </c>
      <c r="AI22" s="25">
        <v>486</v>
      </c>
      <c r="AJ22" s="25">
        <v>626</v>
      </c>
      <c r="AK22" s="25">
        <v>549</v>
      </c>
      <c r="AL22" s="25">
        <v>532</v>
      </c>
      <c r="AM22" s="25">
        <v>449</v>
      </c>
      <c r="AN22" s="25">
        <v>218</v>
      </c>
      <c r="AO22" s="25">
        <v>189</v>
      </c>
      <c r="AP22" s="25">
        <v>146</v>
      </c>
      <c r="AQ22" s="25">
        <v>120</v>
      </c>
      <c r="AR22" s="25">
        <v>190</v>
      </c>
      <c r="AS22" s="25">
        <v>139</v>
      </c>
      <c r="AT22" s="25">
        <v>151</v>
      </c>
      <c r="AU22" s="25">
        <v>159</v>
      </c>
      <c r="AV22" s="25">
        <v>155</v>
      </c>
      <c r="AW22" s="25">
        <v>149</v>
      </c>
      <c r="AX22" s="25">
        <v>132</v>
      </c>
      <c r="AY22" s="25">
        <v>143</v>
      </c>
      <c r="AZ22" s="25">
        <v>127</v>
      </c>
      <c r="BA22" s="25">
        <v>112</v>
      </c>
      <c r="BB22" s="25">
        <v>0</v>
      </c>
      <c r="BC22" s="25">
        <v>142</v>
      </c>
      <c r="BD22" s="25">
        <v>225</v>
      </c>
      <c r="BE22" s="25">
        <v>477</v>
      </c>
      <c r="BF22" s="25">
        <v>561</v>
      </c>
      <c r="BG22" s="25">
        <v>490</v>
      </c>
      <c r="BH22" s="25">
        <v>438</v>
      </c>
      <c r="BI22" s="25">
        <v>416</v>
      </c>
      <c r="BJ22" s="25">
        <v>415</v>
      </c>
      <c r="BK22" s="25">
        <v>424</v>
      </c>
      <c r="BL22" s="25">
        <v>424</v>
      </c>
      <c r="BM22" s="25">
        <v>449</v>
      </c>
      <c r="BN22" s="25">
        <v>424</v>
      </c>
      <c r="BO22" s="25">
        <v>483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374</v>
      </c>
      <c r="K23" s="41">
        <v>424</v>
      </c>
      <c r="L23" s="41">
        <v>237</v>
      </c>
      <c r="M23" s="41">
        <v>305</v>
      </c>
      <c r="N23" s="41">
        <v>371</v>
      </c>
      <c r="O23" s="41">
        <v>477</v>
      </c>
      <c r="P23" s="41">
        <v>405</v>
      </c>
      <c r="Q23" s="41">
        <v>362</v>
      </c>
      <c r="R23" s="41">
        <v>421</v>
      </c>
      <c r="S23" s="41">
        <v>319</v>
      </c>
      <c r="T23" s="41">
        <v>515</v>
      </c>
      <c r="U23" s="41">
        <v>447</v>
      </c>
      <c r="V23" s="41">
        <v>295</v>
      </c>
      <c r="W23" s="41">
        <v>442</v>
      </c>
      <c r="X23" s="41">
        <v>444</v>
      </c>
      <c r="Y23" s="41">
        <v>421</v>
      </c>
      <c r="Z23" s="41">
        <v>268</v>
      </c>
      <c r="AA23" s="41">
        <v>225</v>
      </c>
      <c r="AB23" s="41">
        <v>361</v>
      </c>
      <c r="AC23" s="41">
        <v>504</v>
      </c>
      <c r="AD23" s="41">
        <v>614</v>
      </c>
      <c r="AE23" s="41">
        <v>779</v>
      </c>
      <c r="AF23" s="41">
        <v>379</v>
      </c>
      <c r="AG23" s="41">
        <v>397</v>
      </c>
      <c r="AH23" s="41">
        <v>419</v>
      </c>
      <c r="AI23" s="41">
        <v>486</v>
      </c>
      <c r="AJ23" s="41">
        <v>626</v>
      </c>
      <c r="AK23" s="41">
        <v>549</v>
      </c>
      <c r="AL23" s="41">
        <v>532</v>
      </c>
      <c r="AM23" s="41">
        <v>449</v>
      </c>
      <c r="AN23" s="41">
        <v>218</v>
      </c>
      <c r="AO23" s="41">
        <v>189</v>
      </c>
      <c r="AP23" s="41">
        <v>146</v>
      </c>
      <c r="AQ23" s="41">
        <v>120</v>
      </c>
      <c r="AR23" s="41">
        <v>190</v>
      </c>
      <c r="AS23" s="41">
        <v>139</v>
      </c>
      <c r="AT23" s="41">
        <v>151</v>
      </c>
      <c r="AU23" s="41">
        <v>159</v>
      </c>
      <c r="AV23" s="41">
        <v>155</v>
      </c>
      <c r="AW23" s="41">
        <v>149</v>
      </c>
      <c r="AX23" s="41">
        <v>132</v>
      </c>
      <c r="AY23" s="41">
        <v>143</v>
      </c>
      <c r="AZ23" s="41">
        <v>127</v>
      </c>
      <c r="BA23" s="41">
        <v>112</v>
      </c>
      <c r="BB23" s="41">
        <v>0</v>
      </c>
      <c r="BC23" s="41">
        <v>142</v>
      </c>
      <c r="BD23" s="41">
        <v>225</v>
      </c>
      <c r="BE23" s="41">
        <v>477</v>
      </c>
      <c r="BF23" s="41">
        <v>561</v>
      </c>
      <c r="BG23" s="41">
        <v>490</v>
      </c>
      <c r="BH23" s="41">
        <v>438</v>
      </c>
      <c r="BI23" s="41">
        <v>416</v>
      </c>
      <c r="BJ23" s="41">
        <v>415</v>
      </c>
      <c r="BK23" s="41">
        <v>424</v>
      </c>
      <c r="BL23" s="41">
        <v>424</v>
      </c>
      <c r="BM23" s="41">
        <v>449</v>
      </c>
      <c r="BN23" s="41">
        <v>424</v>
      </c>
      <c r="BO23" s="41">
        <v>483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335</v>
      </c>
      <c r="K25" s="25">
        <v>327</v>
      </c>
      <c r="L25" s="25">
        <v>290</v>
      </c>
      <c r="M25" s="25">
        <v>240</v>
      </c>
      <c r="N25" s="25">
        <v>269</v>
      </c>
      <c r="O25" s="25">
        <v>273</v>
      </c>
      <c r="P25" s="25">
        <v>361</v>
      </c>
      <c r="Q25" s="25">
        <v>324</v>
      </c>
      <c r="R25" s="25">
        <v>235</v>
      </c>
      <c r="S25" s="25">
        <v>369</v>
      </c>
      <c r="T25" s="25">
        <v>281</v>
      </c>
      <c r="U25" s="25">
        <v>418</v>
      </c>
      <c r="V25" s="25">
        <v>350</v>
      </c>
      <c r="W25" s="25">
        <v>402</v>
      </c>
      <c r="X25" s="25">
        <v>399</v>
      </c>
      <c r="Y25" s="25">
        <v>391</v>
      </c>
      <c r="Z25" s="25">
        <v>398</v>
      </c>
      <c r="AA25" s="25">
        <v>43</v>
      </c>
      <c r="AB25" s="25">
        <v>193</v>
      </c>
      <c r="AC25" s="25">
        <v>316</v>
      </c>
      <c r="AD25" s="25">
        <v>612</v>
      </c>
      <c r="AE25" s="25">
        <v>702</v>
      </c>
      <c r="AF25" s="25">
        <v>705</v>
      </c>
      <c r="AG25" s="25">
        <v>515</v>
      </c>
      <c r="AH25" s="25">
        <v>113</v>
      </c>
      <c r="AI25" s="25">
        <v>596</v>
      </c>
      <c r="AJ25" s="25">
        <v>948</v>
      </c>
      <c r="AK25" s="25">
        <v>368</v>
      </c>
      <c r="AL25" s="25">
        <v>17</v>
      </c>
      <c r="AM25" s="25">
        <v>311</v>
      </c>
      <c r="AN25" s="25">
        <v>328</v>
      </c>
      <c r="AO25" s="25">
        <v>112</v>
      </c>
      <c r="AP25" s="25">
        <v>133</v>
      </c>
      <c r="AQ25" s="25">
        <v>26</v>
      </c>
      <c r="AR25" s="25">
        <v>51</v>
      </c>
      <c r="AS25" s="25">
        <v>111</v>
      </c>
      <c r="AT25" s="25">
        <v>37</v>
      </c>
      <c r="AU25" s="25">
        <v>65</v>
      </c>
      <c r="AV25" s="25">
        <v>57</v>
      </c>
      <c r="AW25" s="25">
        <v>69</v>
      </c>
      <c r="AX25" s="25">
        <v>96</v>
      </c>
      <c r="AY25" s="25">
        <v>16</v>
      </c>
      <c r="AZ25" s="25">
        <v>51</v>
      </c>
      <c r="BA25" s="25">
        <v>30</v>
      </c>
      <c r="BB25" s="25">
        <v>0</v>
      </c>
      <c r="BC25" s="25">
        <v>5</v>
      </c>
      <c r="BD25" s="25">
        <v>83</v>
      </c>
      <c r="BE25" s="25">
        <v>331</v>
      </c>
      <c r="BF25" s="25">
        <v>548</v>
      </c>
      <c r="BG25" s="25">
        <v>593</v>
      </c>
      <c r="BH25" s="25">
        <v>499</v>
      </c>
      <c r="BI25" s="25">
        <v>423</v>
      </c>
      <c r="BJ25" s="25">
        <v>420</v>
      </c>
      <c r="BK25" s="25">
        <v>447</v>
      </c>
      <c r="BL25" s="25">
        <v>434</v>
      </c>
      <c r="BM25" s="25">
        <v>451</v>
      </c>
      <c r="BN25" s="25">
        <v>457</v>
      </c>
      <c r="BO25" s="25">
        <v>408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0.99942502299907998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335</v>
      </c>
      <c r="K26" s="41">
        <v>327</v>
      </c>
      <c r="L26" s="41">
        <v>290</v>
      </c>
      <c r="M26" s="41">
        <v>240</v>
      </c>
      <c r="N26" s="41">
        <v>269</v>
      </c>
      <c r="O26" s="41">
        <v>273</v>
      </c>
      <c r="P26" s="41">
        <v>361</v>
      </c>
      <c r="Q26" s="41">
        <v>324</v>
      </c>
      <c r="R26" s="41">
        <v>236</v>
      </c>
      <c r="S26" s="41">
        <v>369</v>
      </c>
      <c r="T26" s="41">
        <v>281</v>
      </c>
      <c r="U26" s="41">
        <v>418</v>
      </c>
      <c r="V26" s="41">
        <v>350</v>
      </c>
      <c r="W26" s="41">
        <v>402</v>
      </c>
      <c r="X26" s="41">
        <v>399</v>
      </c>
      <c r="Y26" s="41">
        <v>391</v>
      </c>
      <c r="Z26" s="41">
        <v>398</v>
      </c>
      <c r="AA26" s="41">
        <v>43</v>
      </c>
      <c r="AB26" s="41">
        <v>193</v>
      </c>
      <c r="AC26" s="41">
        <v>316</v>
      </c>
      <c r="AD26" s="41">
        <v>612</v>
      </c>
      <c r="AE26" s="41">
        <v>702</v>
      </c>
      <c r="AF26" s="41">
        <v>708</v>
      </c>
      <c r="AG26" s="41">
        <v>515</v>
      </c>
      <c r="AH26" s="41">
        <v>113</v>
      </c>
      <c r="AI26" s="41">
        <v>596</v>
      </c>
      <c r="AJ26" s="41">
        <v>949</v>
      </c>
      <c r="AK26" s="41">
        <v>368</v>
      </c>
      <c r="AL26" s="41">
        <v>17</v>
      </c>
      <c r="AM26" s="41">
        <v>311</v>
      </c>
      <c r="AN26" s="41">
        <v>328</v>
      </c>
      <c r="AO26" s="41">
        <v>112</v>
      </c>
      <c r="AP26" s="41">
        <v>133</v>
      </c>
      <c r="AQ26" s="41">
        <v>26</v>
      </c>
      <c r="AR26" s="41">
        <v>51</v>
      </c>
      <c r="AS26" s="41">
        <v>111</v>
      </c>
      <c r="AT26" s="41">
        <v>37</v>
      </c>
      <c r="AU26" s="41">
        <v>65</v>
      </c>
      <c r="AV26" s="41">
        <v>57</v>
      </c>
      <c r="AW26" s="41">
        <v>69</v>
      </c>
      <c r="AX26" s="41">
        <v>96</v>
      </c>
      <c r="AY26" s="41">
        <v>16</v>
      </c>
      <c r="AZ26" s="41">
        <v>51</v>
      </c>
      <c r="BA26" s="41">
        <v>30</v>
      </c>
      <c r="BB26" s="41">
        <v>0</v>
      </c>
      <c r="BC26" s="41">
        <v>5</v>
      </c>
      <c r="BD26" s="41">
        <v>83</v>
      </c>
      <c r="BE26" s="41">
        <v>331</v>
      </c>
      <c r="BF26" s="41">
        <v>548</v>
      </c>
      <c r="BG26" s="41">
        <v>593</v>
      </c>
      <c r="BH26" s="41">
        <v>502</v>
      </c>
      <c r="BI26" s="41">
        <v>423</v>
      </c>
      <c r="BJ26" s="41">
        <v>420</v>
      </c>
      <c r="BK26" s="41">
        <v>447</v>
      </c>
      <c r="BL26" s="41">
        <v>434</v>
      </c>
      <c r="BM26" s="41">
        <v>451</v>
      </c>
      <c r="BN26" s="41">
        <v>459</v>
      </c>
      <c r="BO26" s="41">
        <v>408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R7:BB7"/>
    <mergeCell ref="BC7:BO7"/>
    <mergeCell ref="BP7:CE7"/>
    <mergeCell ref="CF7:CH7"/>
    <mergeCell ref="F22:F23"/>
    <mergeCell ref="G22:G23"/>
    <mergeCell ref="CI22:CI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CI16:CI17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CI13:CI14"/>
    <mergeCell ref="E10:E11"/>
    <mergeCell ref="F10:F11"/>
    <mergeCell ref="G10:G11"/>
    <mergeCell ref="CI10:CI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Y7:AQ7"/>
    <mergeCell ref="B35:G35"/>
    <mergeCell ref="H35:M35"/>
    <mergeCell ref="B36:G37"/>
    <mergeCell ref="H36:M37"/>
    <mergeCell ref="A24:CI24"/>
    <mergeCell ref="A25:A26"/>
    <mergeCell ref="B25:B26"/>
    <mergeCell ref="C25:C26"/>
    <mergeCell ref="D25:D26"/>
    <mergeCell ref="E25:E26"/>
    <mergeCell ref="F25:F26"/>
    <mergeCell ref="G25:G26"/>
    <mergeCell ref="CI25:CI26"/>
  </mergeCells>
  <conditionalFormatting sqref="I21:AV21 CH21">
    <cfRule type="colorScale" priority="844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84" priority="19" operator="greaterThan">
      <formula>95%</formula>
    </cfRule>
    <cfRule type="cellIs" dxfId="83" priority="20" operator="greaterThanOrEqual">
      <formula>90%</formula>
    </cfRule>
    <cfRule type="cellIs" dxfId="82" priority="21" operator="lessThan">
      <formula>89.99%</formula>
    </cfRule>
  </conditionalFormatting>
  <conditionalFormatting sqref="CI13">
    <cfRule type="cellIs" dxfId="81" priority="16" operator="greaterThan">
      <formula>95%</formula>
    </cfRule>
    <cfRule type="cellIs" dxfId="80" priority="17" operator="greaterThanOrEqual">
      <formula>90%</formula>
    </cfRule>
    <cfRule type="cellIs" dxfId="79" priority="18" operator="lessThan">
      <formula>89.99%</formula>
    </cfRule>
  </conditionalFormatting>
  <conditionalFormatting sqref="CI16">
    <cfRule type="cellIs" dxfId="78" priority="13" operator="greaterThan">
      <formula>95%</formula>
    </cfRule>
    <cfRule type="cellIs" dxfId="77" priority="14" operator="greaterThanOrEqual">
      <formula>90%</formula>
    </cfRule>
    <cfRule type="cellIs" dxfId="76" priority="15" operator="lessThan">
      <formula>89.99%</formula>
    </cfRule>
  </conditionalFormatting>
  <conditionalFormatting sqref="CI19">
    <cfRule type="cellIs" dxfId="75" priority="10" operator="greaterThan">
      <formula>95%</formula>
    </cfRule>
    <cfRule type="cellIs" dxfId="74" priority="11" operator="greaterThanOrEqual">
      <formula>90%</formula>
    </cfRule>
    <cfRule type="cellIs" dxfId="73" priority="12" operator="lessThan">
      <formula>89.99%</formula>
    </cfRule>
  </conditionalFormatting>
  <conditionalFormatting sqref="CI22">
    <cfRule type="cellIs" dxfId="72" priority="2" operator="greaterThanOrEqual">
      <formula>100%</formula>
    </cfRule>
    <cfRule type="cellIs" dxfId="71" priority="3" operator="lessThan">
      <formula>99.99%</formula>
    </cfRule>
  </conditionalFormatting>
  <conditionalFormatting sqref="CI25">
    <cfRule type="cellIs" dxfId="70" priority="4" operator="greaterThan">
      <formula>95%</formula>
    </cfRule>
    <cfRule type="cellIs" dxfId="69" priority="5" operator="greaterThanOrEqual">
      <formula>90%</formula>
    </cfRule>
    <cfRule type="cellIs" dxfId="68" priority="6" operator="lessThan">
      <formula>89.99%</formula>
    </cfRule>
  </conditionalFormatting>
  <dataValidations count="1">
    <dataValidation showDropDown="1" showInputMessage="1" showErrorMessage="1" sqref="C21 G19:G23 G10:G11 G16:G17 G13:G14 G25:G26" xr:uid="{28209899-015A-4CC5-ACA8-6F06DF9EF8A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6DAA-2BE3-4FEC-AD2E-E5CA44954728}">
  <sheetPr>
    <tabColor theme="7" tint="-0.499984740745262"/>
  </sheetPr>
  <dimension ref="A1:CU48"/>
  <sheetViews>
    <sheetView showGridLines="0" topLeftCell="A4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19</v>
      </c>
      <c r="F2" s="138" t="s">
        <v>70</v>
      </c>
      <c r="G2" s="138"/>
      <c r="H2" s="22">
        <v>301953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19</v>
      </c>
      <c r="K10" s="25">
        <v>19</v>
      </c>
      <c r="L10" s="25">
        <v>13</v>
      </c>
      <c r="M10" s="25">
        <v>15</v>
      </c>
      <c r="N10" s="25">
        <v>12</v>
      </c>
      <c r="O10" s="25">
        <v>18</v>
      </c>
      <c r="P10" s="25">
        <v>16</v>
      </c>
      <c r="Q10" s="25">
        <v>13</v>
      </c>
      <c r="R10" s="25">
        <v>15</v>
      </c>
      <c r="S10" s="25">
        <v>19</v>
      </c>
      <c r="T10" s="25">
        <v>21</v>
      </c>
      <c r="U10" s="25">
        <v>17</v>
      </c>
      <c r="V10" s="25">
        <v>23</v>
      </c>
      <c r="W10" s="25">
        <v>20</v>
      </c>
      <c r="X10" s="25">
        <v>15</v>
      </c>
      <c r="Y10" s="25">
        <v>19</v>
      </c>
      <c r="Z10" s="25">
        <v>11</v>
      </c>
      <c r="AA10" s="25">
        <v>2</v>
      </c>
      <c r="AB10" s="25">
        <v>10</v>
      </c>
      <c r="AC10" s="25">
        <v>39</v>
      </c>
      <c r="AD10" s="25">
        <v>41</v>
      </c>
      <c r="AE10" s="25">
        <v>34</v>
      </c>
      <c r="AF10" s="25">
        <v>46</v>
      </c>
      <c r="AG10" s="25">
        <v>49</v>
      </c>
      <c r="AH10" s="25">
        <v>19</v>
      </c>
      <c r="AI10" s="25">
        <v>7</v>
      </c>
      <c r="AJ10" s="25">
        <v>9</v>
      </c>
      <c r="AK10" s="25">
        <v>9</v>
      </c>
      <c r="AL10" s="25">
        <v>0</v>
      </c>
      <c r="AM10" s="25">
        <v>4</v>
      </c>
      <c r="AN10" s="25">
        <v>4</v>
      </c>
      <c r="AO10" s="25">
        <v>3</v>
      </c>
      <c r="AP10" s="25">
        <v>4</v>
      </c>
      <c r="AQ10" s="25">
        <v>2</v>
      </c>
      <c r="AR10" s="25">
        <v>2</v>
      </c>
      <c r="AS10" s="25">
        <v>4</v>
      </c>
      <c r="AT10" s="25">
        <v>2</v>
      </c>
      <c r="AU10" s="25">
        <v>4</v>
      </c>
      <c r="AV10" s="25">
        <v>3</v>
      </c>
      <c r="AW10" s="25">
        <v>3</v>
      </c>
      <c r="AX10" s="25">
        <v>3</v>
      </c>
      <c r="AY10" s="25">
        <v>2</v>
      </c>
      <c r="AZ10" s="25">
        <v>0</v>
      </c>
      <c r="BA10" s="25">
        <v>0</v>
      </c>
      <c r="BB10" s="25">
        <v>0</v>
      </c>
      <c r="BC10" s="25">
        <v>14</v>
      </c>
      <c r="BD10" s="25">
        <v>24</v>
      </c>
      <c r="BE10" s="25">
        <v>21</v>
      </c>
      <c r="BF10" s="25">
        <v>17</v>
      </c>
      <c r="BG10" s="25">
        <v>19</v>
      </c>
      <c r="BH10" s="25">
        <v>18</v>
      </c>
      <c r="BI10" s="25">
        <v>19</v>
      </c>
      <c r="BJ10" s="25">
        <v>19</v>
      </c>
      <c r="BK10" s="25">
        <v>18</v>
      </c>
      <c r="BL10" s="25">
        <v>19</v>
      </c>
      <c r="BM10" s="25">
        <v>20</v>
      </c>
      <c r="BN10" s="25">
        <v>18</v>
      </c>
      <c r="BO10" s="25">
        <v>16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19</v>
      </c>
      <c r="K11" s="41">
        <v>19</v>
      </c>
      <c r="L11" s="41">
        <v>13</v>
      </c>
      <c r="M11" s="41">
        <v>15</v>
      </c>
      <c r="N11" s="41">
        <v>12</v>
      </c>
      <c r="O11" s="41">
        <v>18</v>
      </c>
      <c r="P11" s="41">
        <v>16</v>
      </c>
      <c r="Q11" s="41">
        <v>13</v>
      </c>
      <c r="R11" s="41">
        <v>15</v>
      </c>
      <c r="S11" s="41">
        <v>19</v>
      </c>
      <c r="T11" s="41">
        <v>21</v>
      </c>
      <c r="U11" s="41">
        <v>17</v>
      </c>
      <c r="V11" s="41">
        <v>23</v>
      </c>
      <c r="W11" s="41">
        <v>20</v>
      </c>
      <c r="X11" s="41">
        <v>15</v>
      </c>
      <c r="Y11" s="41">
        <v>19</v>
      </c>
      <c r="Z11" s="41">
        <v>11</v>
      </c>
      <c r="AA11" s="41">
        <v>2</v>
      </c>
      <c r="AB11" s="41">
        <v>10</v>
      </c>
      <c r="AC11" s="41">
        <v>39</v>
      </c>
      <c r="AD11" s="41">
        <v>41</v>
      </c>
      <c r="AE11" s="41">
        <v>34</v>
      </c>
      <c r="AF11" s="41">
        <v>46</v>
      </c>
      <c r="AG11" s="41">
        <v>49</v>
      </c>
      <c r="AH11" s="41">
        <v>19</v>
      </c>
      <c r="AI11" s="41">
        <v>7</v>
      </c>
      <c r="AJ11" s="41">
        <v>9</v>
      </c>
      <c r="AK11" s="41">
        <v>9</v>
      </c>
      <c r="AL11" s="41">
        <v>0</v>
      </c>
      <c r="AM11" s="41">
        <v>4</v>
      </c>
      <c r="AN11" s="41">
        <v>4</v>
      </c>
      <c r="AO11" s="41">
        <v>3</v>
      </c>
      <c r="AP11" s="41">
        <v>4</v>
      </c>
      <c r="AQ11" s="41">
        <v>2</v>
      </c>
      <c r="AR11" s="41">
        <v>2</v>
      </c>
      <c r="AS11" s="41">
        <v>4</v>
      </c>
      <c r="AT11" s="41">
        <v>2</v>
      </c>
      <c r="AU11" s="41">
        <v>4</v>
      </c>
      <c r="AV11" s="41">
        <v>3</v>
      </c>
      <c r="AW11" s="41">
        <v>3</v>
      </c>
      <c r="AX11" s="41">
        <v>3</v>
      </c>
      <c r="AY11" s="41">
        <v>2</v>
      </c>
      <c r="AZ11" s="41">
        <v>0</v>
      </c>
      <c r="BA11" s="41">
        <v>0</v>
      </c>
      <c r="BB11" s="41">
        <v>0</v>
      </c>
      <c r="BC11" s="41">
        <v>14</v>
      </c>
      <c r="BD11" s="41">
        <v>24</v>
      </c>
      <c r="BE11" s="41">
        <v>21</v>
      </c>
      <c r="BF11" s="41">
        <v>17</v>
      </c>
      <c r="BG11" s="41">
        <v>19</v>
      </c>
      <c r="BH11" s="41">
        <v>18</v>
      </c>
      <c r="BI11" s="41">
        <v>19</v>
      </c>
      <c r="BJ11" s="41">
        <v>19</v>
      </c>
      <c r="BK11" s="41">
        <v>18</v>
      </c>
      <c r="BL11" s="41">
        <v>19</v>
      </c>
      <c r="BM11" s="41">
        <v>20</v>
      </c>
      <c r="BN11" s="41">
        <v>18</v>
      </c>
      <c r="BO11" s="41">
        <v>16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188</v>
      </c>
      <c r="K13" s="25">
        <v>181</v>
      </c>
      <c r="L13" s="25">
        <v>125</v>
      </c>
      <c r="M13" s="25">
        <v>146</v>
      </c>
      <c r="N13" s="25">
        <v>113</v>
      </c>
      <c r="O13" s="25">
        <v>174</v>
      </c>
      <c r="P13" s="25">
        <v>151</v>
      </c>
      <c r="Q13" s="25">
        <v>127</v>
      </c>
      <c r="R13" s="25">
        <v>144</v>
      </c>
      <c r="S13" s="25">
        <v>183</v>
      </c>
      <c r="T13" s="25">
        <v>205</v>
      </c>
      <c r="U13" s="25">
        <v>163</v>
      </c>
      <c r="V13" s="25">
        <v>226</v>
      </c>
      <c r="W13" s="25">
        <v>199</v>
      </c>
      <c r="X13" s="25">
        <v>145</v>
      </c>
      <c r="Y13" s="25">
        <v>189</v>
      </c>
      <c r="Z13" s="25">
        <v>106</v>
      </c>
      <c r="AA13" s="25">
        <v>18</v>
      </c>
      <c r="AB13" s="25">
        <v>95</v>
      </c>
      <c r="AC13" s="25">
        <v>379</v>
      </c>
      <c r="AD13" s="25">
        <v>399</v>
      </c>
      <c r="AE13" s="25">
        <v>336</v>
      </c>
      <c r="AF13" s="25">
        <v>407</v>
      </c>
      <c r="AG13" s="25">
        <v>488</v>
      </c>
      <c r="AH13" s="25">
        <v>187</v>
      </c>
      <c r="AI13" s="25">
        <v>61</v>
      </c>
      <c r="AJ13" s="25">
        <v>89</v>
      </c>
      <c r="AK13" s="25">
        <v>89</v>
      </c>
      <c r="AL13" s="25">
        <v>0</v>
      </c>
      <c r="AM13" s="25">
        <v>33</v>
      </c>
      <c r="AN13" s="25">
        <v>34</v>
      </c>
      <c r="AO13" s="25">
        <v>27</v>
      </c>
      <c r="AP13" s="25">
        <v>35</v>
      </c>
      <c r="AQ13" s="25">
        <v>2</v>
      </c>
      <c r="AR13" s="25">
        <v>20</v>
      </c>
      <c r="AS13" s="25">
        <v>32</v>
      </c>
      <c r="AT13" s="25">
        <v>11</v>
      </c>
      <c r="AU13" s="25">
        <v>31</v>
      </c>
      <c r="AV13" s="25">
        <v>29</v>
      </c>
      <c r="AW13" s="25">
        <v>24</v>
      </c>
      <c r="AX13" s="25">
        <v>30</v>
      </c>
      <c r="AY13" s="25">
        <v>11</v>
      </c>
      <c r="AZ13" s="25">
        <v>0</v>
      </c>
      <c r="BA13" s="25">
        <v>0</v>
      </c>
      <c r="BB13" s="25">
        <v>0</v>
      </c>
      <c r="BC13" s="25">
        <v>132</v>
      </c>
      <c r="BD13" s="25">
        <v>237</v>
      </c>
      <c r="BE13" s="25">
        <v>209</v>
      </c>
      <c r="BF13" s="25">
        <v>156</v>
      </c>
      <c r="BG13" s="25">
        <v>172</v>
      </c>
      <c r="BH13" s="25">
        <v>167</v>
      </c>
      <c r="BI13" s="25">
        <v>183</v>
      </c>
      <c r="BJ13" s="25">
        <v>181</v>
      </c>
      <c r="BK13" s="25">
        <v>177</v>
      </c>
      <c r="BL13" s="25">
        <v>180</v>
      </c>
      <c r="BM13" s="25">
        <v>190</v>
      </c>
      <c r="BN13" s="25">
        <v>180</v>
      </c>
      <c r="BO13" s="25">
        <v>156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0.9863557429918135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188</v>
      </c>
      <c r="K14" s="41">
        <v>182</v>
      </c>
      <c r="L14" s="41">
        <v>126</v>
      </c>
      <c r="M14" s="41">
        <v>147</v>
      </c>
      <c r="N14" s="41">
        <v>113</v>
      </c>
      <c r="O14" s="41">
        <v>174</v>
      </c>
      <c r="P14" s="41">
        <v>152</v>
      </c>
      <c r="Q14" s="41">
        <v>127</v>
      </c>
      <c r="R14" s="41">
        <v>145</v>
      </c>
      <c r="S14" s="41">
        <v>184</v>
      </c>
      <c r="T14" s="41">
        <v>205</v>
      </c>
      <c r="U14" s="41">
        <v>163</v>
      </c>
      <c r="V14" s="41">
        <v>226</v>
      </c>
      <c r="W14" s="41">
        <v>199</v>
      </c>
      <c r="X14" s="41">
        <v>145</v>
      </c>
      <c r="Y14" s="41">
        <v>189</v>
      </c>
      <c r="Z14" s="41">
        <v>106</v>
      </c>
      <c r="AA14" s="41">
        <v>18</v>
      </c>
      <c r="AB14" s="41">
        <v>95</v>
      </c>
      <c r="AC14" s="41">
        <v>383</v>
      </c>
      <c r="AD14" s="41">
        <v>401</v>
      </c>
      <c r="AE14" s="41">
        <v>338</v>
      </c>
      <c r="AF14" s="41">
        <v>452</v>
      </c>
      <c r="AG14" s="41">
        <v>490</v>
      </c>
      <c r="AH14" s="41">
        <v>187</v>
      </c>
      <c r="AI14" s="41">
        <v>61</v>
      </c>
      <c r="AJ14" s="41">
        <v>89</v>
      </c>
      <c r="AK14" s="41">
        <v>89</v>
      </c>
      <c r="AL14" s="41">
        <v>0</v>
      </c>
      <c r="AM14" s="41">
        <v>33</v>
      </c>
      <c r="AN14" s="41">
        <v>35</v>
      </c>
      <c r="AO14" s="41">
        <v>27</v>
      </c>
      <c r="AP14" s="41">
        <v>35</v>
      </c>
      <c r="AQ14" s="41">
        <v>2</v>
      </c>
      <c r="AR14" s="41">
        <v>20</v>
      </c>
      <c r="AS14" s="41">
        <v>33</v>
      </c>
      <c r="AT14" s="41">
        <v>11</v>
      </c>
      <c r="AU14" s="41">
        <v>31</v>
      </c>
      <c r="AV14" s="41">
        <v>29</v>
      </c>
      <c r="AW14" s="41">
        <v>24</v>
      </c>
      <c r="AX14" s="41">
        <v>30</v>
      </c>
      <c r="AY14" s="41">
        <v>11</v>
      </c>
      <c r="AZ14" s="41">
        <v>0</v>
      </c>
      <c r="BA14" s="41">
        <v>0</v>
      </c>
      <c r="BB14" s="41">
        <v>0</v>
      </c>
      <c r="BC14" s="41">
        <v>133</v>
      </c>
      <c r="BD14" s="41">
        <v>239</v>
      </c>
      <c r="BE14" s="41">
        <v>210</v>
      </c>
      <c r="BF14" s="41">
        <v>166</v>
      </c>
      <c r="BG14" s="41">
        <v>183</v>
      </c>
      <c r="BH14" s="41">
        <v>176</v>
      </c>
      <c r="BI14" s="41">
        <v>183</v>
      </c>
      <c r="BJ14" s="41">
        <v>190</v>
      </c>
      <c r="BK14" s="41">
        <v>177</v>
      </c>
      <c r="BL14" s="41">
        <v>181</v>
      </c>
      <c r="BM14" s="41">
        <v>192</v>
      </c>
      <c r="BN14" s="41">
        <v>180</v>
      </c>
      <c r="BO14" s="41">
        <v>157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214</v>
      </c>
      <c r="K19" s="25">
        <v>235</v>
      </c>
      <c r="L19" s="25">
        <v>57</v>
      </c>
      <c r="M19" s="25">
        <v>224</v>
      </c>
      <c r="N19" s="25">
        <v>77</v>
      </c>
      <c r="O19" s="25">
        <v>201</v>
      </c>
      <c r="P19" s="25">
        <v>135</v>
      </c>
      <c r="Q19" s="25">
        <v>122</v>
      </c>
      <c r="R19" s="25">
        <v>140</v>
      </c>
      <c r="S19" s="25">
        <v>156</v>
      </c>
      <c r="T19" s="25">
        <v>234</v>
      </c>
      <c r="U19" s="25">
        <v>102</v>
      </c>
      <c r="V19" s="25">
        <v>232</v>
      </c>
      <c r="W19" s="25">
        <v>217</v>
      </c>
      <c r="X19" s="25">
        <v>204</v>
      </c>
      <c r="Y19" s="25">
        <v>135</v>
      </c>
      <c r="Z19" s="25">
        <v>98</v>
      </c>
      <c r="AA19" s="25">
        <v>133</v>
      </c>
      <c r="AB19" s="25">
        <v>24</v>
      </c>
      <c r="AC19" s="25">
        <v>185</v>
      </c>
      <c r="AD19" s="25">
        <v>398</v>
      </c>
      <c r="AE19" s="25">
        <v>484</v>
      </c>
      <c r="AF19" s="25">
        <v>113</v>
      </c>
      <c r="AG19" s="25">
        <v>297</v>
      </c>
      <c r="AH19" s="25">
        <v>64</v>
      </c>
      <c r="AI19" s="25">
        <v>400</v>
      </c>
      <c r="AJ19" s="25">
        <v>522</v>
      </c>
      <c r="AK19" s="25">
        <v>95</v>
      </c>
      <c r="AL19" s="25">
        <v>0</v>
      </c>
      <c r="AM19" s="25">
        <v>67</v>
      </c>
      <c r="AN19" s="25">
        <v>40</v>
      </c>
      <c r="AO19" s="25">
        <v>25</v>
      </c>
      <c r="AP19" s="25">
        <v>25</v>
      </c>
      <c r="AQ19" s="25">
        <v>0</v>
      </c>
      <c r="AR19" s="25">
        <v>44</v>
      </c>
      <c r="AS19" s="25">
        <v>23</v>
      </c>
      <c r="AT19" s="25">
        <v>18</v>
      </c>
      <c r="AU19" s="25">
        <v>25</v>
      </c>
      <c r="AV19" s="25">
        <v>27</v>
      </c>
      <c r="AW19" s="25">
        <v>22</v>
      </c>
      <c r="AX19" s="25">
        <v>35</v>
      </c>
      <c r="AY19" s="25">
        <v>11</v>
      </c>
      <c r="AZ19" s="25">
        <v>11</v>
      </c>
      <c r="BA19" s="25">
        <v>6</v>
      </c>
      <c r="BB19" s="25">
        <v>0</v>
      </c>
      <c r="BC19" s="25">
        <v>21</v>
      </c>
      <c r="BD19" s="25">
        <v>148</v>
      </c>
      <c r="BE19" s="25">
        <v>170</v>
      </c>
      <c r="BF19" s="25">
        <v>220</v>
      </c>
      <c r="BG19" s="25">
        <v>176</v>
      </c>
      <c r="BH19" s="25">
        <v>181</v>
      </c>
      <c r="BI19" s="25">
        <v>175</v>
      </c>
      <c r="BJ19" s="25">
        <v>175</v>
      </c>
      <c r="BK19" s="25">
        <v>196</v>
      </c>
      <c r="BL19" s="25">
        <v>233</v>
      </c>
      <c r="BM19" s="25">
        <v>180</v>
      </c>
      <c r="BN19" s="25">
        <v>195</v>
      </c>
      <c r="BO19" s="25">
        <v>116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214</v>
      </c>
      <c r="K20" s="41">
        <v>235</v>
      </c>
      <c r="L20" s="41">
        <v>57</v>
      </c>
      <c r="M20" s="41">
        <v>224</v>
      </c>
      <c r="N20" s="41">
        <v>77</v>
      </c>
      <c r="O20" s="41">
        <v>201</v>
      </c>
      <c r="P20" s="41">
        <v>135</v>
      </c>
      <c r="Q20" s="41">
        <v>122</v>
      </c>
      <c r="R20" s="41">
        <v>140</v>
      </c>
      <c r="S20" s="41">
        <v>156</v>
      </c>
      <c r="T20" s="41">
        <v>234</v>
      </c>
      <c r="U20" s="41">
        <v>102</v>
      </c>
      <c r="V20" s="41">
        <v>232</v>
      </c>
      <c r="W20" s="41">
        <v>217</v>
      </c>
      <c r="X20" s="41">
        <v>204</v>
      </c>
      <c r="Y20" s="41">
        <v>135</v>
      </c>
      <c r="Z20" s="41">
        <v>98</v>
      </c>
      <c r="AA20" s="41">
        <v>133</v>
      </c>
      <c r="AB20" s="41">
        <v>24</v>
      </c>
      <c r="AC20" s="41">
        <v>185</v>
      </c>
      <c r="AD20" s="41">
        <v>398</v>
      </c>
      <c r="AE20" s="41">
        <v>484</v>
      </c>
      <c r="AF20" s="41">
        <v>113</v>
      </c>
      <c r="AG20" s="41">
        <v>297</v>
      </c>
      <c r="AH20" s="41">
        <v>64</v>
      </c>
      <c r="AI20" s="41">
        <v>400</v>
      </c>
      <c r="AJ20" s="41">
        <v>522</v>
      </c>
      <c r="AK20" s="41">
        <v>95</v>
      </c>
      <c r="AL20" s="41">
        <v>0</v>
      </c>
      <c r="AM20" s="41">
        <v>67</v>
      </c>
      <c r="AN20" s="41">
        <v>40</v>
      </c>
      <c r="AO20" s="41">
        <v>25</v>
      </c>
      <c r="AP20" s="41">
        <v>25</v>
      </c>
      <c r="AQ20" s="41">
        <v>0</v>
      </c>
      <c r="AR20" s="41">
        <v>44</v>
      </c>
      <c r="AS20" s="41">
        <v>23</v>
      </c>
      <c r="AT20" s="41">
        <v>18</v>
      </c>
      <c r="AU20" s="41">
        <v>25</v>
      </c>
      <c r="AV20" s="41">
        <v>27</v>
      </c>
      <c r="AW20" s="41">
        <v>22</v>
      </c>
      <c r="AX20" s="41">
        <v>35</v>
      </c>
      <c r="AY20" s="41">
        <v>11</v>
      </c>
      <c r="AZ20" s="41">
        <v>11</v>
      </c>
      <c r="BA20" s="41">
        <v>6</v>
      </c>
      <c r="BB20" s="41">
        <v>0</v>
      </c>
      <c r="BC20" s="41">
        <v>21</v>
      </c>
      <c r="BD20" s="41">
        <v>148</v>
      </c>
      <c r="BE20" s="41">
        <v>170</v>
      </c>
      <c r="BF20" s="41">
        <v>220</v>
      </c>
      <c r="BG20" s="41">
        <v>176</v>
      </c>
      <c r="BH20" s="41">
        <v>181</v>
      </c>
      <c r="BI20" s="41">
        <v>175</v>
      </c>
      <c r="BJ20" s="41">
        <v>175</v>
      </c>
      <c r="BK20" s="41">
        <v>196</v>
      </c>
      <c r="BL20" s="41">
        <v>233</v>
      </c>
      <c r="BM20" s="41">
        <v>180</v>
      </c>
      <c r="BN20" s="41">
        <v>195</v>
      </c>
      <c r="BO20" s="41">
        <v>116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189</v>
      </c>
      <c r="K22" s="25">
        <v>248</v>
      </c>
      <c r="L22" s="25">
        <v>189</v>
      </c>
      <c r="M22" s="25">
        <v>281</v>
      </c>
      <c r="N22" s="25">
        <v>248</v>
      </c>
      <c r="O22" s="25">
        <v>275</v>
      </c>
      <c r="P22" s="25">
        <v>294</v>
      </c>
      <c r="Q22" s="25">
        <v>250</v>
      </c>
      <c r="R22" s="25">
        <v>250</v>
      </c>
      <c r="S22" s="25">
        <v>248</v>
      </c>
      <c r="T22" s="25">
        <v>274</v>
      </c>
      <c r="U22" s="25">
        <v>191</v>
      </c>
      <c r="V22" s="25">
        <v>231</v>
      </c>
      <c r="W22" s="25">
        <v>246</v>
      </c>
      <c r="X22" s="25">
        <v>233</v>
      </c>
      <c r="Y22" s="25">
        <v>192</v>
      </c>
      <c r="Z22" s="25">
        <v>205</v>
      </c>
      <c r="AA22" s="25">
        <v>266</v>
      </c>
      <c r="AB22" s="25">
        <v>222</v>
      </c>
      <c r="AC22" s="25">
        <v>292</v>
      </c>
      <c r="AD22" s="25">
        <v>509</v>
      </c>
      <c r="AE22" s="25">
        <v>624</v>
      </c>
      <c r="AF22" s="25">
        <v>346</v>
      </c>
      <c r="AG22" s="25">
        <v>340</v>
      </c>
      <c r="AH22" s="25">
        <v>282</v>
      </c>
      <c r="AI22" s="25">
        <v>319</v>
      </c>
      <c r="AJ22" s="25">
        <v>355</v>
      </c>
      <c r="AK22" s="25">
        <v>235</v>
      </c>
      <c r="AL22" s="25">
        <v>211</v>
      </c>
      <c r="AM22" s="25">
        <v>129</v>
      </c>
      <c r="AN22" s="25">
        <v>75</v>
      </c>
      <c r="AO22" s="25">
        <v>55</v>
      </c>
      <c r="AP22" s="25">
        <v>30</v>
      </c>
      <c r="AQ22" s="25">
        <v>27</v>
      </c>
      <c r="AR22" s="25">
        <v>32</v>
      </c>
      <c r="AS22" s="25">
        <v>28</v>
      </c>
      <c r="AT22" s="25">
        <v>30</v>
      </c>
      <c r="AU22" s="25">
        <v>37</v>
      </c>
      <c r="AV22" s="25">
        <v>35</v>
      </c>
      <c r="AW22" s="25">
        <v>35</v>
      </c>
      <c r="AX22" s="25">
        <v>30</v>
      </c>
      <c r="AY22" s="25">
        <v>37</v>
      </c>
      <c r="AZ22" s="25">
        <v>27</v>
      </c>
      <c r="BA22" s="25">
        <v>25</v>
      </c>
      <c r="BB22" s="25">
        <v>0</v>
      </c>
      <c r="BC22" s="25">
        <v>36</v>
      </c>
      <c r="BD22" s="25">
        <v>146</v>
      </c>
      <c r="BE22" s="25">
        <v>189</v>
      </c>
      <c r="BF22" s="25">
        <v>220</v>
      </c>
      <c r="BG22" s="25">
        <v>210</v>
      </c>
      <c r="BH22" s="25">
        <v>213</v>
      </c>
      <c r="BI22" s="25">
        <v>233</v>
      </c>
      <c r="BJ22" s="25">
        <v>250</v>
      </c>
      <c r="BK22" s="25">
        <v>259</v>
      </c>
      <c r="BL22" s="25">
        <v>268</v>
      </c>
      <c r="BM22" s="25">
        <v>218</v>
      </c>
      <c r="BN22" s="25">
        <v>219</v>
      </c>
      <c r="BO22" s="25">
        <v>136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189</v>
      </c>
      <c r="K23" s="41">
        <v>248</v>
      </c>
      <c r="L23" s="41">
        <v>189</v>
      </c>
      <c r="M23" s="41">
        <v>281</v>
      </c>
      <c r="N23" s="41">
        <v>248</v>
      </c>
      <c r="O23" s="41">
        <v>275</v>
      </c>
      <c r="P23" s="41">
        <v>294</v>
      </c>
      <c r="Q23" s="41">
        <v>250</v>
      </c>
      <c r="R23" s="41">
        <v>250</v>
      </c>
      <c r="S23" s="41">
        <v>248</v>
      </c>
      <c r="T23" s="41">
        <v>274</v>
      </c>
      <c r="U23" s="41">
        <v>191</v>
      </c>
      <c r="V23" s="41">
        <v>231</v>
      </c>
      <c r="W23" s="41">
        <v>246</v>
      </c>
      <c r="X23" s="41">
        <v>233</v>
      </c>
      <c r="Y23" s="41">
        <v>192</v>
      </c>
      <c r="Z23" s="41">
        <v>205</v>
      </c>
      <c r="AA23" s="41">
        <v>266</v>
      </c>
      <c r="AB23" s="41">
        <v>222</v>
      </c>
      <c r="AC23" s="41">
        <v>292</v>
      </c>
      <c r="AD23" s="41">
        <v>509</v>
      </c>
      <c r="AE23" s="41">
        <v>624</v>
      </c>
      <c r="AF23" s="41">
        <v>346</v>
      </c>
      <c r="AG23" s="41">
        <v>340</v>
      </c>
      <c r="AH23" s="41">
        <v>282</v>
      </c>
      <c r="AI23" s="41">
        <v>319</v>
      </c>
      <c r="AJ23" s="41">
        <v>355</v>
      </c>
      <c r="AK23" s="41">
        <v>235</v>
      </c>
      <c r="AL23" s="41">
        <v>211</v>
      </c>
      <c r="AM23" s="41">
        <v>129</v>
      </c>
      <c r="AN23" s="41">
        <v>75</v>
      </c>
      <c r="AO23" s="41">
        <v>55</v>
      </c>
      <c r="AP23" s="41">
        <v>30</v>
      </c>
      <c r="AQ23" s="41">
        <v>27</v>
      </c>
      <c r="AR23" s="41">
        <v>32</v>
      </c>
      <c r="AS23" s="41">
        <v>28</v>
      </c>
      <c r="AT23" s="41">
        <v>30</v>
      </c>
      <c r="AU23" s="41">
        <v>37</v>
      </c>
      <c r="AV23" s="41">
        <v>35</v>
      </c>
      <c r="AW23" s="41">
        <v>35</v>
      </c>
      <c r="AX23" s="41">
        <v>30</v>
      </c>
      <c r="AY23" s="41">
        <v>37</v>
      </c>
      <c r="AZ23" s="41">
        <v>27</v>
      </c>
      <c r="BA23" s="41">
        <v>25</v>
      </c>
      <c r="BB23" s="41">
        <v>0</v>
      </c>
      <c r="BC23" s="41">
        <v>36</v>
      </c>
      <c r="BD23" s="41">
        <v>146</v>
      </c>
      <c r="BE23" s="41">
        <v>189</v>
      </c>
      <c r="BF23" s="41">
        <v>220</v>
      </c>
      <c r="BG23" s="41">
        <v>210</v>
      </c>
      <c r="BH23" s="41">
        <v>213</v>
      </c>
      <c r="BI23" s="41">
        <v>233</v>
      </c>
      <c r="BJ23" s="41">
        <v>250</v>
      </c>
      <c r="BK23" s="41">
        <v>259</v>
      </c>
      <c r="BL23" s="41">
        <v>268</v>
      </c>
      <c r="BM23" s="41">
        <v>218</v>
      </c>
      <c r="BN23" s="41">
        <v>219</v>
      </c>
      <c r="BO23" s="41">
        <v>136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175</v>
      </c>
      <c r="K25" s="25">
        <v>176</v>
      </c>
      <c r="L25" s="25">
        <v>116</v>
      </c>
      <c r="M25" s="25">
        <v>132</v>
      </c>
      <c r="N25" s="25">
        <v>110</v>
      </c>
      <c r="O25" s="25">
        <v>174</v>
      </c>
      <c r="P25" s="25">
        <v>115</v>
      </c>
      <c r="Q25" s="25">
        <v>166</v>
      </c>
      <c r="R25" s="25">
        <v>140</v>
      </c>
      <c r="S25" s="25">
        <v>158</v>
      </c>
      <c r="T25" s="25">
        <v>208</v>
      </c>
      <c r="U25" s="25">
        <v>185</v>
      </c>
      <c r="V25" s="25">
        <v>190</v>
      </c>
      <c r="W25" s="25">
        <v>202</v>
      </c>
      <c r="X25" s="25">
        <v>217</v>
      </c>
      <c r="Y25" s="25">
        <v>176</v>
      </c>
      <c r="Z25" s="25">
        <v>85</v>
      </c>
      <c r="AA25" s="25">
        <v>72</v>
      </c>
      <c r="AB25" s="25">
        <v>68</v>
      </c>
      <c r="AC25" s="25">
        <v>115</v>
      </c>
      <c r="AD25" s="25">
        <v>181</v>
      </c>
      <c r="AE25" s="25">
        <v>369</v>
      </c>
      <c r="AF25" s="25">
        <v>391</v>
      </c>
      <c r="AG25" s="25">
        <v>301</v>
      </c>
      <c r="AH25" s="25">
        <v>122</v>
      </c>
      <c r="AI25" s="25">
        <v>363</v>
      </c>
      <c r="AJ25" s="25">
        <v>486</v>
      </c>
      <c r="AK25" s="25">
        <v>204</v>
      </c>
      <c r="AL25" s="25">
        <v>24</v>
      </c>
      <c r="AM25" s="25">
        <v>149</v>
      </c>
      <c r="AN25" s="25">
        <v>94</v>
      </c>
      <c r="AO25" s="25">
        <v>45</v>
      </c>
      <c r="AP25" s="25">
        <v>49</v>
      </c>
      <c r="AQ25" s="25">
        <v>3</v>
      </c>
      <c r="AR25" s="25">
        <v>39</v>
      </c>
      <c r="AS25" s="25">
        <v>27</v>
      </c>
      <c r="AT25" s="25">
        <v>16</v>
      </c>
      <c r="AU25" s="25">
        <v>18</v>
      </c>
      <c r="AV25" s="25">
        <v>29</v>
      </c>
      <c r="AW25" s="25">
        <v>22</v>
      </c>
      <c r="AX25" s="25">
        <v>40</v>
      </c>
      <c r="AY25" s="25">
        <v>4</v>
      </c>
      <c r="AZ25" s="25">
        <v>21</v>
      </c>
      <c r="BA25" s="25">
        <v>78</v>
      </c>
      <c r="BB25" s="25">
        <v>0</v>
      </c>
      <c r="BC25" s="25">
        <v>10</v>
      </c>
      <c r="BD25" s="25">
        <v>38</v>
      </c>
      <c r="BE25" s="25">
        <v>127</v>
      </c>
      <c r="BF25" s="25">
        <v>189</v>
      </c>
      <c r="BG25" s="25">
        <v>186</v>
      </c>
      <c r="BH25" s="25">
        <v>178</v>
      </c>
      <c r="BI25" s="25">
        <v>155</v>
      </c>
      <c r="BJ25" s="25">
        <v>158</v>
      </c>
      <c r="BK25" s="25">
        <v>187</v>
      </c>
      <c r="BL25" s="25">
        <v>223</v>
      </c>
      <c r="BM25" s="25">
        <v>230</v>
      </c>
      <c r="BN25" s="25">
        <v>194</v>
      </c>
      <c r="BO25" s="25">
        <v>199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1.008560794044665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175</v>
      </c>
      <c r="K26" s="41">
        <v>176</v>
      </c>
      <c r="L26" s="41">
        <v>116</v>
      </c>
      <c r="M26" s="41">
        <v>132</v>
      </c>
      <c r="N26" s="41">
        <v>110</v>
      </c>
      <c r="O26" s="41">
        <v>174</v>
      </c>
      <c r="P26" s="41">
        <v>115</v>
      </c>
      <c r="Q26" s="41">
        <v>166</v>
      </c>
      <c r="R26" s="41">
        <v>140</v>
      </c>
      <c r="S26" s="41">
        <v>158</v>
      </c>
      <c r="T26" s="41">
        <v>208</v>
      </c>
      <c r="U26" s="41">
        <v>185</v>
      </c>
      <c r="V26" s="41">
        <v>190</v>
      </c>
      <c r="W26" s="41">
        <v>202</v>
      </c>
      <c r="X26" s="41">
        <v>217</v>
      </c>
      <c r="Y26" s="41">
        <v>176</v>
      </c>
      <c r="Z26" s="41">
        <v>85</v>
      </c>
      <c r="AA26" s="41">
        <v>72</v>
      </c>
      <c r="AB26" s="41">
        <v>68</v>
      </c>
      <c r="AC26" s="41">
        <v>115</v>
      </c>
      <c r="AD26" s="41">
        <v>181</v>
      </c>
      <c r="AE26" s="41">
        <v>369</v>
      </c>
      <c r="AF26" s="41">
        <v>391</v>
      </c>
      <c r="AG26" s="41">
        <v>301</v>
      </c>
      <c r="AH26" s="41">
        <v>122</v>
      </c>
      <c r="AI26" s="41">
        <v>363</v>
      </c>
      <c r="AJ26" s="41">
        <v>486</v>
      </c>
      <c r="AK26" s="41">
        <v>204</v>
      </c>
      <c r="AL26" s="41">
        <v>24</v>
      </c>
      <c r="AM26" s="41">
        <v>149</v>
      </c>
      <c r="AN26" s="41">
        <v>94</v>
      </c>
      <c r="AO26" s="41">
        <v>45</v>
      </c>
      <c r="AP26" s="41">
        <v>49</v>
      </c>
      <c r="AQ26" s="41">
        <v>3</v>
      </c>
      <c r="AR26" s="41">
        <v>39</v>
      </c>
      <c r="AS26" s="41">
        <v>27</v>
      </c>
      <c r="AT26" s="41">
        <v>16</v>
      </c>
      <c r="AU26" s="41">
        <v>18</v>
      </c>
      <c r="AV26" s="41">
        <v>29</v>
      </c>
      <c r="AW26" s="41">
        <v>22</v>
      </c>
      <c r="AX26" s="41">
        <v>40</v>
      </c>
      <c r="AY26" s="41">
        <v>4</v>
      </c>
      <c r="AZ26" s="41">
        <v>21</v>
      </c>
      <c r="BA26" s="41">
        <v>8</v>
      </c>
      <c r="BB26" s="41">
        <v>0</v>
      </c>
      <c r="BC26" s="41">
        <v>10</v>
      </c>
      <c r="BD26" s="41">
        <v>38</v>
      </c>
      <c r="BE26" s="41">
        <v>127</v>
      </c>
      <c r="BF26" s="41">
        <v>189</v>
      </c>
      <c r="BG26" s="41">
        <v>186</v>
      </c>
      <c r="BH26" s="41">
        <v>178</v>
      </c>
      <c r="BI26" s="41">
        <v>155</v>
      </c>
      <c r="BJ26" s="41">
        <v>158</v>
      </c>
      <c r="BK26" s="41">
        <v>187</v>
      </c>
      <c r="BL26" s="41">
        <v>223</v>
      </c>
      <c r="BM26" s="41">
        <v>230</v>
      </c>
      <c r="BN26" s="41">
        <v>195</v>
      </c>
      <c r="BO26" s="41">
        <v>199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45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67" priority="16" operator="greaterThan">
      <formula>95%</formula>
    </cfRule>
    <cfRule type="cellIs" dxfId="66" priority="17" operator="greaterThanOrEqual">
      <formula>90%</formula>
    </cfRule>
    <cfRule type="cellIs" dxfId="65" priority="18" operator="lessThan">
      <formula>89.99%</formula>
    </cfRule>
  </conditionalFormatting>
  <conditionalFormatting sqref="CI13">
    <cfRule type="cellIs" dxfId="64" priority="13" operator="greaterThan">
      <formula>95%</formula>
    </cfRule>
    <cfRule type="cellIs" dxfId="63" priority="14" operator="greaterThanOrEqual">
      <formula>90%</formula>
    </cfRule>
    <cfRule type="cellIs" dxfId="62" priority="15" operator="lessThan">
      <formula>89.99%</formula>
    </cfRule>
  </conditionalFormatting>
  <conditionalFormatting sqref="CI16">
    <cfRule type="cellIs" dxfId="61" priority="10" operator="greaterThan">
      <formula>95%</formula>
    </cfRule>
    <cfRule type="cellIs" dxfId="60" priority="11" operator="greaterThanOrEqual">
      <formula>90%</formula>
    </cfRule>
    <cfRule type="cellIs" dxfId="59" priority="12" operator="lessThan">
      <formula>89.99%</formula>
    </cfRule>
  </conditionalFormatting>
  <conditionalFormatting sqref="CI19">
    <cfRule type="cellIs" dxfId="58" priority="7" operator="greaterThan">
      <formula>95%</formula>
    </cfRule>
    <cfRule type="cellIs" dxfId="57" priority="8" operator="greaterThanOrEqual">
      <formula>90%</formula>
    </cfRule>
    <cfRule type="cellIs" dxfId="56" priority="9" operator="lessThan">
      <formula>89.99%</formula>
    </cfRule>
  </conditionalFormatting>
  <conditionalFormatting sqref="CI22">
    <cfRule type="cellIs" dxfId="55" priority="2" operator="greaterThanOrEqual">
      <formula>100%</formula>
    </cfRule>
    <cfRule type="cellIs" dxfId="54" priority="3" operator="lessThan">
      <formula>99.99%</formula>
    </cfRule>
  </conditionalFormatting>
  <conditionalFormatting sqref="CI25">
    <cfRule type="cellIs" dxfId="53" priority="4" operator="greaterThan">
      <formula>95%</formula>
    </cfRule>
    <cfRule type="cellIs" dxfId="52" priority="5" operator="greaterThanOrEqual">
      <formula>90%</formula>
    </cfRule>
    <cfRule type="cellIs" dxfId="51" priority="6" operator="lessThan">
      <formula>89.99%</formula>
    </cfRule>
  </conditionalFormatting>
  <dataValidations count="1">
    <dataValidation showDropDown="1" showInputMessage="1" showErrorMessage="1" sqref="C21 G19:G23 G10:G11 G16:G17 G13:G14 G25:G26" xr:uid="{954A6A96-3FA3-428F-B517-57BD9D6C98B6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DB5C-74DF-4201-93C7-D98EA8FF9308}">
  <sheetPr>
    <tabColor theme="7" tint="-0.499984740745262"/>
  </sheetPr>
  <dimension ref="A1:CU48"/>
  <sheetViews>
    <sheetView showGridLines="0" topLeftCell="A4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19</v>
      </c>
      <c r="F2" s="138" t="s">
        <v>70</v>
      </c>
      <c r="G2" s="138"/>
      <c r="H2" s="22">
        <v>301954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32</v>
      </c>
      <c r="K10" s="25">
        <v>27</v>
      </c>
      <c r="L10" s="25">
        <v>13</v>
      </c>
      <c r="M10" s="25">
        <v>28</v>
      </c>
      <c r="N10" s="25">
        <v>27</v>
      </c>
      <c r="O10" s="25">
        <v>36</v>
      </c>
      <c r="P10" s="25">
        <v>21</v>
      </c>
      <c r="Q10" s="25">
        <v>21</v>
      </c>
      <c r="R10" s="25">
        <v>41</v>
      </c>
      <c r="S10" s="25">
        <v>17</v>
      </c>
      <c r="T10" s="25">
        <v>19</v>
      </c>
      <c r="U10" s="25">
        <v>27</v>
      </c>
      <c r="V10" s="25">
        <v>35</v>
      </c>
      <c r="W10" s="25">
        <v>18</v>
      </c>
      <c r="X10" s="25">
        <v>27</v>
      </c>
      <c r="Y10" s="25">
        <v>26</v>
      </c>
      <c r="Z10" s="25">
        <v>18</v>
      </c>
      <c r="AA10" s="25">
        <v>7</v>
      </c>
      <c r="AB10" s="25">
        <v>14</v>
      </c>
      <c r="AC10" s="25">
        <v>36</v>
      </c>
      <c r="AD10" s="25">
        <v>62</v>
      </c>
      <c r="AE10" s="25">
        <v>39</v>
      </c>
      <c r="AF10" s="25">
        <v>40</v>
      </c>
      <c r="AG10" s="25">
        <v>54</v>
      </c>
      <c r="AH10" s="25">
        <v>21</v>
      </c>
      <c r="AI10" s="25">
        <v>20</v>
      </c>
      <c r="AJ10" s="25">
        <v>20</v>
      </c>
      <c r="AK10" s="25">
        <v>19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26</v>
      </c>
      <c r="BE10" s="25">
        <v>28</v>
      </c>
      <c r="BF10" s="25">
        <v>35</v>
      </c>
      <c r="BG10" s="25">
        <v>14</v>
      </c>
      <c r="BH10" s="25">
        <v>25</v>
      </c>
      <c r="BI10" s="25">
        <v>36</v>
      </c>
      <c r="BJ10" s="25">
        <v>18</v>
      </c>
      <c r="BK10" s="25">
        <v>23</v>
      </c>
      <c r="BL10" s="25">
        <v>19</v>
      </c>
      <c r="BM10" s="25">
        <v>35</v>
      </c>
      <c r="BN10" s="25">
        <v>9</v>
      </c>
      <c r="BO10" s="25">
        <v>29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32</v>
      </c>
      <c r="K11" s="41">
        <v>27</v>
      </c>
      <c r="L11" s="41">
        <v>13</v>
      </c>
      <c r="M11" s="41">
        <v>28</v>
      </c>
      <c r="N11" s="41">
        <v>27</v>
      </c>
      <c r="O11" s="41">
        <v>36</v>
      </c>
      <c r="P11" s="41">
        <v>21</v>
      </c>
      <c r="Q11" s="41">
        <v>21</v>
      </c>
      <c r="R11" s="41">
        <v>41</v>
      </c>
      <c r="S11" s="41">
        <v>17</v>
      </c>
      <c r="T11" s="41">
        <v>19</v>
      </c>
      <c r="U11" s="41">
        <v>27</v>
      </c>
      <c r="V11" s="41">
        <v>35</v>
      </c>
      <c r="W11" s="41">
        <v>18</v>
      </c>
      <c r="X11" s="41">
        <v>27</v>
      </c>
      <c r="Y11" s="41">
        <v>26</v>
      </c>
      <c r="Z11" s="41">
        <v>18</v>
      </c>
      <c r="AA11" s="41">
        <v>7</v>
      </c>
      <c r="AB11" s="41">
        <v>14</v>
      </c>
      <c r="AC11" s="41">
        <v>36</v>
      </c>
      <c r="AD11" s="41">
        <v>62</v>
      </c>
      <c r="AE11" s="41">
        <v>39</v>
      </c>
      <c r="AF11" s="41">
        <v>40</v>
      </c>
      <c r="AG11" s="41">
        <v>54</v>
      </c>
      <c r="AH11" s="41">
        <v>21</v>
      </c>
      <c r="AI11" s="41">
        <v>20</v>
      </c>
      <c r="AJ11" s="41">
        <v>20</v>
      </c>
      <c r="AK11" s="41">
        <v>19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26</v>
      </c>
      <c r="BE11" s="41">
        <v>28</v>
      </c>
      <c r="BF11" s="41">
        <v>35</v>
      </c>
      <c r="BG11" s="41">
        <v>14</v>
      </c>
      <c r="BH11" s="41">
        <v>25</v>
      </c>
      <c r="BI11" s="41">
        <v>36</v>
      </c>
      <c r="BJ11" s="41">
        <v>18</v>
      </c>
      <c r="BK11" s="41">
        <v>23</v>
      </c>
      <c r="BL11" s="41">
        <v>19</v>
      </c>
      <c r="BM11" s="41">
        <v>35</v>
      </c>
      <c r="BN11" s="41">
        <v>9</v>
      </c>
      <c r="BO11" s="41">
        <v>29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310</v>
      </c>
      <c r="K13" s="25">
        <v>264</v>
      </c>
      <c r="L13" s="25">
        <v>129</v>
      </c>
      <c r="M13" s="25">
        <v>280</v>
      </c>
      <c r="N13" s="25">
        <v>262</v>
      </c>
      <c r="O13" s="25">
        <v>352</v>
      </c>
      <c r="P13" s="25">
        <v>203</v>
      </c>
      <c r="Q13" s="25">
        <v>204</v>
      </c>
      <c r="R13" s="25">
        <v>410</v>
      </c>
      <c r="S13" s="25">
        <v>170</v>
      </c>
      <c r="T13" s="25">
        <v>187</v>
      </c>
      <c r="U13" s="25">
        <v>268</v>
      </c>
      <c r="V13" s="25">
        <v>341</v>
      </c>
      <c r="W13" s="25">
        <v>177</v>
      </c>
      <c r="X13" s="25">
        <v>268</v>
      </c>
      <c r="Y13" s="25">
        <v>259</v>
      </c>
      <c r="Z13" s="25">
        <v>178</v>
      </c>
      <c r="AA13" s="25">
        <v>61</v>
      </c>
      <c r="AB13" s="25">
        <v>135</v>
      </c>
      <c r="AC13" s="25">
        <v>354</v>
      </c>
      <c r="AD13" s="25">
        <v>609</v>
      </c>
      <c r="AE13" s="25">
        <v>388</v>
      </c>
      <c r="AF13" s="25">
        <v>396</v>
      </c>
      <c r="AG13" s="25">
        <v>538</v>
      </c>
      <c r="AH13" s="25">
        <v>199</v>
      </c>
      <c r="AI13" s="25">
        <v>192</v>
      </c>
      <c r="AJ13" s="25">
        <v>191</v>
      </c>
      <c r="AK13" s="25">
        <v>186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248</v>
      </c>
      <c r="BE13" s="25">
        <v>275</v>
      </c>
      <c r="BF13" s="25">
        <v>348</v>
      </c>
      <c r="BG13" s="25">
        <v>132</v>
      </c>
      <c r="BH13" s="25">
        <v>249</v>
      </c>
      <c r="BI13" s="25">
        <v>357</v>
      </c>
      <c r="BJ13" s="25">
        <v>176</v>
      </c>
      <c r="BK13" s="25">
        <v>221</v>
      </c>
      <c r="BL13" s="25">
        <v>186</v>
      </c>
      <c r="BM13" s="25">
        <v>342</v>
      </c>
      <c r="BN13" s="25">
        <v>82</v>
      </c>
      <c r="BO13" s="25">
        <v>289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0.99770114942528731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311</v>
      </c>
      <c r="K14" s="41">
        <v>265</v>
      </c>
      <c r="L14" s="41">
        <v>129</v>
      </c>
      <c r="M14" s="41">
        <v>280</v>
      </c>
      <c r="N14" s="41">
        <v>262</v>
      </c>
      <c r="O14" s="41">
        <v>352</v>
      </c>
      <c r="P14" s="41">
        <v>203</v>
      </c>
      <c r="Q14" s="41">
        <v>204</v>
      </c>
      <c r="R14" s="41">
        <v>410</v>
      </c>
      <c r="S14" s="41">
        <v>170</v>
      </c>
      <c r="T14" s="41">
        <v>189</v>
      </c>
      <c r="U14" s="41">
        <v>268</v>
      </c>
      <c r="V14" s="41">
        <v>343</v>
      </c>
      <c r="W14" s="41">
        <v>177</v>
      </c>
      <c r="X14" s="41">
        <v>268</v>
      </c>
      <c r="Y14" s="41">
        <v>259</v>
      </c>
      <c r="Z14" s="41">
        <v>178</v>
      </c>
      <c r="AA14" s="41">
        <v>61</v>
      </c>
      <c r="AB14" s="41">
        <v>135</v>
      </c>
      <c r="AC14" s="41">
        <v>355</v>
      </c>
      <c r="AD14" s="41">
        <v>613</v>
      </c>
      <c r="AE14" s="41">
        <v>389</v>
      </c>
      <c r="AF14" s="41">
        <v>397</v>
      </c>
      <c r="AG14" s="41">
        <v>539</v>
      </c>
      <c r="AH14" s="41">
        <v>202</v>
      </c>
      <c r="AI14" s="41">
        <v>192</v>
      </c>
      <c r="AJ14" s="41">
        <v>191</v>
      </c>
      <c r="AK14" s="41">
        <v>187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251</v>
      </c>
      <c r="BE14" s="41">
        <v>275</v>
      </c>
      <c r="BF14" s="41">
        <v>348</v>
      </c>
      <c r="BG14" s="41">
        <v>132</v>
      </c>
      <c r="BH14" s="41">
        <v>249</v>
      </c>
      <c r="BI14" s="41">
        <v>357</v>
      </c>
      <c r="BJ14" s="41">
        <v>177</v>
      </c>
      <c r="BK14" s="41">
        <v>221</v>
      </c>
      <c r="BL14" s="41">
        <v>186</v>
      </c>
      <c r="BM14" s="41">
        <v>344</v>
      </c>
      <c r="BN14" s="41">
        <v>82</v>
      </c>
      <c r="BO14" s="41">
        <v>289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227</v>
      </c>
      <c r="K19" s="25">
        <v>225</v>
      </c>
      <c r="L19" s="25">
        <v>205</v>
      </c>
      <c r="M19" s="25">
        <v>187</v>
      </c>
      <c r="N19" s="25">
        <v>252</v>
      </c>
      <c r="O19" s="25">
        <v>282</v>
      </c>
      <c r="P19" s="25">
        <v>469</v>
      </c>
      <c r="Q19" s="25">
        <v>120</v>
      </c>
      <c r="R19" s="25">
        <v>267</v>
      </c>
      <c r="S19" s="25">
        <v>411</v>
      </c>
      <c r="T19" s="25">
        <v>168</v>
      </c>
      <c r="U19" s="25">
        <v>112</v>
      </c>
      <c r="V19" s="25">
        <v>345</v>
      </c>
      <c r="W19" s="25">
        <v>310</v>
      </c>
      <c r="X19" s="25">
        <v>157</v>
      </c>
      <c r="Y19" s="25">
        <v>318</v>
      </c>
      <c r="Z19" s="25">
        <v>158</v>
      </c>
      <c r="AA19" s="25">
        <v>0</v>
      </c>
      <c r="AB19" s="25">
        <v>281</v>
      </c>
      <c r="AC19" s="25">
        <v>189</v>
      </c>
      <c r="AD19" s="25">
        <v>292</v>
      </c>
      <c r="AE19" s="25">
        <v>453</v>
      </c>
      <c r="AF19" s="25">
        <v>481</v>
      </c>
      <c r="AG19" s="25">
        <v>256</v>
      </c>
      <c r="AH19" s="25">
        <v>0</v>
      </c>
      <c r="AI19" s="25">
        <v>614</v>
      </c>
      <c r="AJ19" s="25">
        <v>527</v>
      </c>
      <c r="AK19" s="25">
        <v>253</v>
      </c>
      <c r="AL19" s="25">
        <v>0</v>
      </c>
      <c r="AM19" s="25">
        <v>187</v>
      </c>
      <c r="AN19" s="25">
        <v>1</v>
      </c>
      <c r="AO19" s="25">
        <v>1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233</v>
      </c>
      <c r="BF19" s="25">
        <v>289</v>
      </c>
      <c r="BG19" s="25">
        <v>346</v>
      </c>
      <c r="BH19" s="25">
        <v>131</v>
      </c>
      <c r="BI19" s="25">
        <v>253</v>
      </c>
      <c r="BJ19" s="25">
        <v>357</v>
      </c>
      <c r="BK19" s="25">
        <v>85</v>
      </c>
      <c r="BL19" s="25">
        <v>312</v>
      </c>
      <c r="BM19" s="25">
        <v>182</v>
      </c>
      <c r="BN19" s="25">
        <v>372</v>
      </c>
      <c r="BO19" s="25">
        <v>57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227</v>
      </c>
      <c r="K20" s="41">
        <v>225</v>
      </c>
      <c r="L20" s="41">
        <v>205</v>
      </c>
      <c r="M20" s="41">
        <v>187</v>
      </c>
      <c r="N20" s="41">
        <v>252</v>
      </c>
      <c r="O20" s="41">
        <v>282</v>
      </c>
      <c r="P20" s="41">
        <v>469</v>
      </c>
      <c r="Q20" s="41">
        <v>120</v>
      </c>
      <c r="R20" s="41">
        <v>267</v>
      </c>
      <c r="S20" s="41">
        <v>411</v>
      </c>
      <c r="T20" s="41">
        <v>168</v>
      </c>
      <c r="U20" s="41">
        <v>112</v>
      </c>
      <c r="V20" s="41">
        <v>345</v>
      </c>
      <c r="W20" s="41">
        <v>310</v>
      </c>
      <c r="X20" s="41">
        <v>157</v>
      </c>
      <c r="Y20" s="41">
        <v>318</v>
      </c>
      <c r="Z20" s="41">
        <v>158</v>
      </c>
      <c r="AA20" s="41">
        <v>0</v>
      </c>
      <c r="AB20" s="41">
        <v>281</v>
      </c>
      <c r="AC20" s="41">
        <v>189</v>
      </c>
      <c r="AD20" s="41">
        <v>292</v>
      </c>
      <c r="AE20" s="41">
        <v>453</v>
      </c>
      <c r="AF20" s="41">
        <v>481</v>
      </c>
      <c r="AG20" s="41">
        <v>256</v>
      </c>
      <c r="AH20" s="41">
        <v>0</v>
      </c>
      <c r="AI20" s="41">
        <v>614</v>
      </c>
      <c r="AJ20" s="41">
        <v>527</v>
      </c>
      <c r="AK20" s="41">
        <v>253</v>
      </c>
      <c r="AL20" s="41">
        <v>0</v>
      </c>
      <c r="AM20" s="41">
        <v>187</v>
      </c>
      <c r="AN20" s="41">
        <v>1</v>
      </c>
      <c r="AO20" s="41">
        <v>1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233</v>
      </c>
      <c r="BF20" s="41">
        <v>289</v>
      </c>
      <c r="BG20" s="41">
        <v>346</v>
      </c>
      <c r="BH20" s="41">
        <v>131</v>
      </c>
      <c r="BI20" s="41">
        <v>253</v>
      </c>
      <c r="BJ20" s="41">
        <v>357</v>
      </c>
      <c r="BK20" s="41">
        <v>85</v>
      </c>
      <c r="BL20" s="41">
        <v>312</v>
      </c>
      <c r="BM20" s="41">
        <v>182</v>
      </c>
      <c r="BN20" s="41">
        <v>372</v>
      </c>
      <c r="BO20" s="41">
        <v>57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377</v>
      </c>
      <c r="K22" s="25">
        <v>254</v>
      </c>
      <c r="L22" s="25">
        <v>280</v>
      </c>
      <c r="M22" s="25">
        <v>91</v>
      </c>
      <c r="N22" s="25">
        <v>317</v>
      </c>
      <c r="O22" s="25">
        <v>259</v>
      </c>
      <c r="P22" s="25">
        <v>323</v>
      </c>
      <c r="Q22" s="25">
        <v>266</v>
      </c>
      <c r="R22" s="25">
        <v>434</v>
      </c>
      <c r="S22" s="25">
        <v>459</v>
      </c>
      <c r="T22" s="25">
        <v>200</v>
      </c>
      <c r="U22" s="25">
        <v>195</v>
      </c>
      <c r="V22" s="25">
        <v>255</v>
      </c>
      <c r="W22" s="25">
        <v>334</v>
      </c>
      <c r="X22" s="25">
        <v>140</v>
      </c>
      <c r="Y22" s="25">
        <v>380</v>
      </c>
      <c r="Z22" s="25">
        <v>322</v>
      </c>
      <c r="AA22" s="25">
        <v>243</v>
      </c>
      <c r="AB22" s="25">
        <v>484</v>
      </c>
      <c r="AC22" s="25">
        <v>604</v>
      </c>
      <c r="AD22" s="25">
        <v>635</v>
      </c>
      <c r="AE22" s="25">
        <v>723</v>
      </c>
      <c r="AF22" s="25">
        <v>706</v>
      </c>
      <c r="AG22" s="25">
        <v>380</v>
      </c>
      <c r="AH22" s="25">
        <v>232</v>
      </c>
      <c r="AI22" s="25">
        <v>610</v>
      </c>
      <c r="AJ22" s="25">
        <v>743</v>
      </c>
      <c r="AK22" s="25">
        <v>695</v>
      </c>
      <c r="AL22" s="25">
        <v>0</v>
      </c>
      <c r="AM22" s="25">
        <v>532</v>
      </c>
      <c r="AN22" s="25">
        <v>243</v>
      </c>
      <c r="AO22" s="25">
        <v>119</v>
      </c>
      <c r="AP22" s="25">
        <v>25</v>
      </c>
      <c r="AQ22" s="25">
        <v>24</v>
      </c>
      <c r="AR22" s="25">
        <v>24</v>
      </c>
      <c r="AS22" s="25">
        <v>24</v>
      </c>
      <c r="AT22" s="25">
        <v>24</v>
      </c>
      <c r="AU22" s="25">
        <v>24</v>
      </c>
      <c r="AV22" s="25">
        <v>24</v>
      </c>
      <c r="AW22" s="25">
        <v>24</v>
      </c>
      <c r="AX22" s="25">
        <v>24</v>
      </c>
      <c r="AY22" s="25">
        <v>24</v>
      </c>
      <c r="AZ22" s="25">
        <v>24</v>
      </c>
      <c r="BA22" s="25">
        <v>24</v>
      </c>
      <c r="BB22" s="25">
        <v>24</v>
      </c>
      <c r="BC22" s="25">
        <v>24</v>
      </c>
      <c r="BD22" s="25">
        <v>21</v>
      </c>
      <c r="BE22" s="25">
        <v>251</v>
      </c>
      <c r="BF22" s="25">
        <v>303</v>
      </c>
      <c r="BG22" s="25">
        <v>378</v>
      </c>
      <c r="BH22" s="25">
        <v>325</v>
      </c>
      <c r="BI22" s="25">
        <v>357</v>
      </c>
      <c r="BJ22" s="25">
        <v>423</v>
      </c>
      <c r="BK22" s="25">
        <v>164</v>
      </c>
      <c r="BL22" s="25">
        <v>434</v>
      </c>
      <c r="BM22" s="25">
        <v>285</v>
      </c>
      <c r="BN22" s="25">
        <v>450</v>
      </c>
      <c r="BO22" s="25">
        <v>147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377</v>
      </c>
      <c r="K23" s="41">
        <v>254</v>
      </c>
      <c r="L23" s="41">
        <v>280</v>
      </c>
      <c r="M23" s="41">
        <v>91</v>
      </c>
      <c r="N23" s="41">
        <v>317</v>
      </c>
      <c r="O23" s="41">
        <v>259</v>
      </c>
      <c r="P23" s="41">
        <v>323</v>
      </c>
      <c r="Q23" s="41">
        <v>266</v>
      </c>
      <c r="R23" s="41">
        <v>434</v>
      </c>
      <c r="S23" s="41">
        <v>459</v>
      </c>
      <c r="T23" s="41">
        <v>200</v>
      </c>
      <c r="U23" s="41">
        <v>195</v>
      </c>
      <c r="V23" s="41">
        <v>255</v>
      </c>
      <c r="W23" s="41">
        <v>334</v>
      </c>
      <c r="X23" s="41">
        <v>140</v>
      </c>
      <c r="Y23" s="41">
        <v>380</v>
      </c>
      <c r="Z23" s="41">
        <v>322</v>
      </c>
      <c r="AA23" s="41">
        <v>243</v>
      </c>
      <c r="AB23" s="41">
        <v>484</v>
      </c>
      <c r="AC23" s="41">
        <v>604</v>
      </c>
      <c r="AD23" s="41">
        <v>635</v>
      </c>
      <c r="AE23" s="41">
        <v>723</v>
      </c>
      <c r="AF23" s="41">
        <v>706</v>
      </c>
      <c r="AG23" s="41">
        <v>380</v>
      </c>
      <c r="AH23" s="41">
        <v>232</v>
      </c>
      <c r="AI23" s="41">
        <v>610</v>
      </c>
      <c r="AJ23" s="41">
        <v>743</v>
      </c>
      <c r="AK23" s="41">
        <v>695</v>
      </c>
      <c r="AL23" s="41">
        <v>0</v>
      </c>
      <c r="AM23" s="41">
        <v>532</v>
      </c>
      <c r="AN23" s="41">
        <v>243</v>
      </c>
      <c r="AO23" s="41">
        <v>119</v>
      </c>
      <c r="AP23" s="41">
        <v>25</v>
      </c>
      <c r="AQ23" s="41">
        <v>24</v>
      </c>
      <c r="AR23" s="41">
        <v>24</v>
      </c>
      <c r="AS23" s="41">
        <v>24</v>
      </c>
      <c r="AT23" s="41">
        <v>24</v>
      </c>
      <c r="AU23" s="41">
        <v>24</v>
      </c>
      <c r="AV23" s="41">
        <v>24</v>
      </c>
      <c r="AW23" s="41">
        <v>24</v>
      </c>
      <c r="AX23" s="41">
        <v>24</v>
      </c>
      <c r="AY23" s="41">
        <v>24</v>
      </c>
      <c r="AZ23" s="41">
        <v>24</v>
      </c>
      <c r="BA23" s="41">
        <v>24</v>
      </c>
      <c r="BB23" s="41">
        <v>24</v>
      </c>
      <c r="BC23" s="41">
        <v>24</v>
      </c>
      <c r="BD23" s="41">
        <v>21</v>
      </c>
      <c r="BE23" s="41">
        <v>251</v>
      </c>
      <c r="BF23" s="41">
        <v>303</v>
      </c>
      <c r="BG23" s="41">
        <v>378</v>
      </c>
      <c r="BH23" s="41">
        <v>325</v>
      </c>
      <c r="BI23" s="41">
        <v>357</v>
      </c>
      <c r="BJ23" s="41">
        <v>423</v>
      </c>
      <c r="BK23" s="41">
        <v>164</v>
      </c>
      <c r="BL23" s="41">
        <v>434</v>
      </c>
      <c r="BM23" s="41">
        <v>285</v>
      </c>
      <c r="BN23" s="41">
        <v>450</v>
      </c>
      <c r="BO23" s="41">
        <v>147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43</v>
      </c>
      <c r="K25" s="25">
        <v>348</v>
      </c>
      <c r="L25" s="25">
        <v>179</v>
      </c>
      <c r="M25" s="25">
        <v>376</v>
      </c>
      <c r="N25" s="25">
        <v>26</v>
      </c>
      <c r="O25" s="25">
        <v>340</v>
      </c>
      <c r="P25" s="25">
        <v>404</v>
      </c>
      <c r="Q25" s="25">
        <v>177</v>
      </c>
      <c r="R25" s="25">
        <v>99</v>
      </c>
      <c r="S25" s="25">
        <v>386</v>
      </c>
      <c r="T25" s="25">
        <v>427</v>
      </c>
      <c r="U25" s="25">
        <v>117</v>
      </c>
      <c r="V25" s="25">
        <v>284</v>
      </c>
      <c r="W25" s="25">
        <v>231</v>
      </c>
      <c r="X25" s="25">
        <v>351</v>
      </c>
      <c r="Y25" s="25">
        <v>78</v>
      </c>
      <c r="Z25" s="25">
        <v>214</v>
      </c>
      <c r="AA25" s="25">
        <v>79</v>
      </c>
      <c r="AB25" s="25">
        <v>40</v>
      </c>
      <c r="AC25" s="25">
        <v>69</v>
      </c>
      <c r="AD25" s="25">
        <v>261</v>
      </c>
      <c r="AE25" s="25">
        <v>365</v>
      </c>
      <c r="AF25" s="25">
        <v>498</v>
      </c>
      <c r="AG25" s="25">
        <v>581</v>
      </c>
      <c r="AH25" s="25">
        <v>148</v>
      </c>
      <c r="AI25" s="25">
        <v>236</v>
      </c>
      <c r="AJ25" s="25">
        <v>394</v>
      </c>
      <c r="AK25" s="25">
        <v>289</v>
      </c>
      <c r="AL25" s="25">
        <v>0</v>
      </c>
      <c r="AM25" s="25">
        <v>350</v>
      </c>
      <c r="AN25" s="25">
        <v>290</v>
      </c>
      <c r="AO25" s="25">
        <v>125</v>
      </c>
      <c r="AP25" s="25">
        <v>94</v>
      </c>
      <c r="AQ25" s="25">
        <v>1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3</v>
      </c>
      <c r="BF25" s="25">
        <v>237</v>
      </c>
      <c r="BG25" s="25">
        <v>271</v>
      </c>
      <c r="BH25" s="25">
        <v>183</v>
      </c>
      <c r="BI25" s="25">
        <v>221</v>
      </c>
      <c r="BJ25" s="25">
        <v>291</v>
      </c>
      <c r="BK25" s="25">
        <v>344</v>
      </c>
      <c r="BL25" s="25">
        <v>40</v>
      </c>
      <c r="BM25" s="25">
        <v>331</v>
      </c>
      <c r="BN25" s="25">
        <v>207</v>
      </c>
      <c r="BO25" s="25">
        <v>360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0.99875012018075182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43</v>
      </c>
      <c r="K26" s="41">
        <v>348</v>
      </c>
      <c r="L26" s="41">
        <v>180</v>
      </c>
      <c r="M26" s="41">
        <v>376</v>
      </c>
      <c r="N26" s="41">
        <v>26</v>
      </c>
      <c r="O26" s="41">
        <v>341</v>
      </c>
      <c r="P26" s="41">
        <v>404</v>
      </c>
      <c r="Q26" s="41">
        <v>177</v>
      </c>
      <c r="R26" s="41">
        <v>99</v>
      </c>
      <c r="S26" s="41">
        <v>386</v>
      </c>
      <c r="T26" s="41">
        <v>428</v>
      </c>
      <c r="U26" s="41">
        <v>117</v>
      </c>
      <c r="V26" s="41">
        <v>284</v>
      </c>
      <c r="W26" s="41">
        <v>231</v>
      </c>
      <c r="X26" s="41">
        <v>353</v>
      </c>
      <c r="Y26" s="41">
        <v>78</v>
      </c>
      <c r="Z26" s="41">
        <v>214</v>
      </c>
      <c r="AA26" s="41">
        <v>79</v>
      </c>
      <c r="AB26" s="41">
        <v>40</v>
      </c>
      <c r="AC26" s="41">
        <v>69</v>
      </c>
      <c r="AD26" s="41">
        <v>261</v>
      </c>
      <c r="AE26" s="41">
        <v>365</v>
      </c>
      <c r="AF26" s="41">
        <v>500</v>
      </c>
      <c r="AG26" s="41">
        <v>582</v>
      </c>
      <c r="AH26" s="41">
        <v>148</v>
      </c>
      <c r="AI26" s="41">
        <v>236</v>
      </c>
      <c r="AJ26" s="41">
        <v>394</v>
      </c>
      <c r="AK26" s="41">
        <v>290</v>
      </c>
      <c r="AL26" s="41">
        <v>0</v>
      </c>
      <c r="AM26" s="41">
        <v>353</v>
      </c>
      <c r="AN26" s="41">
        <v>290</v>
      </c>
      <c r="AO26" s="41">
        <v>125</v>
      </c>
      <c r="AP26" s="41">
        <v>94</v>
      </c>
      <c r="AQ26" s="41">
        <v>1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3</v>
      </c>
      <c r="BF26" s="41">
        <v>237</v>
      </c>
      <c r="BG26" s="41">
        <v>271</v>
      </c>
      <c r="BH26" s="41">
        <v>183</v>
      </c>
      <c r="BI26" s="41">
        <v>221</v>
      </c>
      <c r="BJ26" s="41">
        <v>291</v>
      </c>
      <c r="BK26" s="41">
        <v>344</v>
      </c>
      <c r="BL26" s="41">
        <v>40</v>
      </c>
      <c r="BM26" s="41">
        <v>331</v>
      </c>
      <c r="BN26" s="41">
        <v>207</v>
      </c>
      <c r="BO26" s="41">
        <v>361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46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50" priority="16" operator="greaterThan">
      <formula>95%</formula>
    </cfRule>
    <cfRule type="cellIs" dxfId="49" priority="17" operator="greaterThanOrEqual">
      <formula>90%</formula>
    </cfRule>
    <cfRule type="cellIs" dxfId="48" priority="18" operator="lessThan">
      <formula>89.99%</formula>
    </cfRule>
  </conditionalFormatting>
  <conditionalFormatting sqref="CI13">
    <cfRule type="cellIs" dxfId="47" priority="13" operator="greaterThan">
      <formula>95%</formula>
    </cfRule>
    <cfRule type="cellIs" dxfId="46" priority="14" operator="greaterThanOrEqual">
      <formula>90%</formula>
    </cfRule>
    <cfRule type="cellIs" dxfId="45" priority="15" operator="lessThan">
      <formula>89.99%</formula>
    </cfRule>
  </conditionalFormatting>
  <conditionalFormatting sqref="CI16">
    <cfRule type="cellIs" dxfId="44" priority="10" operator="greaterThan">
      <formula>95%</formula>
    </cfRule>
    <cfRule type="cellIs" dxfId="43" priority="11" operator="greaterThanOrEqual">
      <formula>90%</formula>
    </cfRule>
    <cfRule type="cellIs" dxfId="42" priority="12" operator="lessThan">
      <formula>89.99%</formula>
    </cfRule>
  </conditionalFormatting>
  <conditionalFormatting sqref="CI19">
    <cfRule type="cellIs" dxfId="41" priority="7" operator="greaterThan">
      <formula>95%</formula>
    </cfRule>
    <cfRule type="cellIs" dxfId="40" priority="8" operator="greaterThanOrEqual">
      <formula>90%</formula>
    </cfRule>
    <cfRule type="cellIs" dxfId="39" priority="9" operator="lessThan">
      <formula>89.99%</formula>
    </cfRule>
  </conditionalFormatting>
  <conditionalFormatting sqref="CI22">
    <cfRule type="cellIs" dxfId="38" priority="2" operator="greaterThanOrEqual">
      <formula>100%</formula>
    </cfRule>
    <cfRule type="cellIs" dxfId="37" priority="3" operator="lessThan">
      <formula>99.99%</formula>
    </cfRule>
  </conditionalFormatting>
  <conditionalFormatting sqref="CI25">
    <cfRule type="cellIs" dxfId="36" priority="4" operator="greaterThan">
      <formula>95%</formula>
    </cfRule>
    <cfRule type="cellIs" dxfId="35" priority="5" operator="greaterThanOrEqual">
      <formula>90%</formula>
    </cfRule>
    <cfRule type="cellIs" dxfId="34" priority="6" operator="lessThan">
      <formula>89.99%</formula>
    </cfRule>
  </conditionalFormatting>
  <dataValidations count="1">
    <dataValidation showDropDown="1" showInputMessage="1" showErrorMessage="1" sqref="C21 G19:G23 G10:G11 G16:G17 G13:G14 G25:G26" xr:uid="{258391B6-6959-4E66-BE89-7F17DF7139EA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6166-69E1-4F58-A72A-792620BC22E0}">
  <sheetPr>
    <tabColor theme="7" tint="-0.499984740745262"/>
  </sheetPr>
  <dimension ref="A1:CU48"/>
  <sheetViews>
    <sheetView showGridLines="0" topLeftCell="A4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19</v>
      </c>
      <c r="F2" s="138" t="s">
        <v>70</v>
      </c>
      <c r="G2" s="138"/>
      <c r="H2" s="22">
        <v>301956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21</v>
      </c>
      <c r="K10" s="25">
        <v>19</v>
      </c>
      <c r="L10" s="25">
        <v>6</v>
      </c>
      <c r="M10" s="25">
        <v>11</v>
      </c>
      <c r="N10" s="25">
        <v>13</v>
      </c>
      <c r="O10" s="25">
        <v>19</v>
      </c>
      <c r="P10" s="25">
        <v>13</v>
      </c>
      <c r="Q10" s="25">
        <v>11</v>
      </c>
      <c r="R10" s="25">
        <v>13</v>
      </c>
      <c r="S10" s="25">
        <v>18</v>
      </c>
      <c r="T10" s="25">
        <v>7</v>
      </c>
      <c r="U10" s="25">
        <v>14</v>
      </c>
      <c r="V10" s="25">
        <v>17</v>
      </c>
      <c r="W10" s="25">
        <v>9</v>
      </c>
      <c r="X10" s="25">
        <v>10</v>
      </c>
      <c r="Y10" s="25">
        <v>15</v>
      </c>
      <c r="Z10" s="25">
        <v>5</v>
      </c>
      <c r="AA10" s="25">
        <v>3</v>
      </c>
      <c r="AB10" s="25">
        <v>8</v>
      </c>
      <c r="AC10" s="25">
        <v>18</v>
      </c>
      <c r="AD10" s="25">
        <v>20</v>
      </c>
      <c r="AE10" s="25">
        <v>22</v>
      </c>
      <c r="AF10" s="25">
        <v>29</v>
      </c>
      <c r="AG10" s="25">
        <v>19</v>
      </c>
      <c r="AH10" s="25">
        <v>9</v>
      </c>
      <c r="AI10" s="25">
        <v>4</v>
      </c>
      <c r="AJ10" s="25">
        <v>8</v>
      </c>
      <c r="AK10" s="25">
        <v>4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9</v>
      </c>
      <c r="BE10" s="25">
        <v>13</v>
      </c>
      <c r="BF10" s="25">
        <v>25</v>
      </c>
      <c r="BG10" s="25">
        <v>8</v>
      </c>
      <c r="BH10" s="25">
        <v>16</v>
      </c>
      <c r="BI10" s="25">
        <v>9</v>
      </c>
      <c r="BJ10" s="25">
        <v>17</v>
      </c>
      <c r="BK10" s="25">
        <v>13</v>
      </c>
      <c r="BL10" s="25">
        <v>12</v>
      </c>
      <c r="BM10" s="25">
        <v>16</v>
      </c>
      <c r="BN10" s="25">
        <v>9</v>
      </c>
      <c r="BO10" s="25">
        <v>10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21</v>
      </c>
      <c r="K11" s="41">
        <v>19</v>
      </c>
      <c r="L11" s="41">
        <v>6</v>
      </c>
      <c r="M11" s="41">
        <v>11</v>
      </c>
      <c r="N11" s="41">
        <v>13</v>
      </c>
      <c r="O11" s="41">
        <v>19</v>
      </c>
      <c r="P11" s="41">
        <v>13</v>
      </c>
      <c r="Q11" s="41">
        <v>11</v>
      </c>
      <c r="R11" s="41">
        <v>13</v>
      </c>
      <c r="S11" s="41">
        <v>18</v>
      </c>
      <c r="T11" s="41">
        <v>7</v>
      </c>
      <c r="U11" s="41">
        <v>14</v>
      </c>
      <c r="V11" s="41">
        <v>17</v>
      </c>
      <c r="W11" s="41">
        <v>9</v>
      </c>
      <c r="X11" s="41">
        <v>10</v>
      </c>
      <c r="Y11" s="41">
        <v>15</v>
      </c>
      <c r="Z11" s="41">
        <v>5</v>
      </c>
      <c r="AA11" s="41">
        <v>3</v>
      </c>
      <c r="AB11" s="41">
        <v>8</v>
      </c>
      <c r="AC11" s="41">
        <v>18</v>
      </c>
      <c r="AD11" s="41">
        <v>20</v>
      </c>
      <c r="AE11" s="41">
        <v>22</v>
      </c>
      <c r="AF11" s="41">
        <v>29</v>
      </c>
      <c r="AG11" s="41">
        <v>19</v>
      </c>
      <c r="AH11" s="41">
        <v>9</v>
      </c>
      <c r="AI11" s="41">
        <v>4</v>
      </c>
      <c r="AJ11" s="41">
        <v>8</v>
      </c>
      <c r="AK11" s="41">
        <v>4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9</v>
      </c>
      <c r="BE11" s="41">
        <v>13</v>
      </c>
      <c r="BF11" s="41">
        <v>25</v>
      </c>
      <c r="BG11" s="41">
        <v>8</v>
      </c>
      <c r="BH11" s="41">
        <v>16</v>
      </c>
      <c r="BI11" s="41">
        <v>9</v>
      </c>
      <c r="BJ11" s="41">
        <v>17</v>
      </c>
      <c r="BK11" s="41">
        <v>13</v>
      </c>
      <c r="BL11" s="41">
        <v>12</v>
      </c>
      <c r="BM11" s="41">
        <v>16</v>
      </c>
      <c r="BN11" s="41">
        <v>9</v>
      </c>
      <c r="BO11" s="41">
        <v>10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206</v>
      </c>
      <c r="K13" s="25">
        <v>185</v>
      </c>
      <c r="L13" s="25">
        <v>58</v>
      </c>
      <c r="M13" s="25">
        <v>105</v>
      </c>
      <c r="N13" s="25">
        <v>127</v>
      </c>
      <c r="O13" s="25">
        <v>185</v>
      </c>
      <c r="P13" s="25">
        <v>130</v>
      </c>
      <c r="Q13" s="25">
        <v>105</v>
      </c>
      <c r="R13" s="25">
        <v>128</v>
      </c>
      <c r="S13" s="25">
        <v>171</v>
      </c>
      <c r="T13" s="25">
        <v>69</v>
      </c>
      <c r="U13" s="25">
        <v>138</v>
      </c>
      <c r="V13" s="25">
        <v>162</v>
      </c>
      <c r="W13" s="25">
        <v>85</v>
      </c>
      <c r="X13" s="25">
        <v>92</v>
      </c>
      <c r="Y13" s="25">
        <v>143</v>
      </c>
      <c r="Z13" s="25">
        <v>48</v>
      </c>
      <c r="AA13" s="25">
        <v>30</v>
      </c>
      <c r="AB13" s="25">
        <v>70</v>
      </c>
      <c r="AC13" s="25">
        <v>169</v>
      </c>
      <c r="AD13" s="25">
        <v>199</v>
      </c>
      <c r="AE13" s="25">
        <v>214</v>
      </c>
      <c r="AF13" s="25">
        <v>282</v>
      </c>
      <c r="AG13" s="25">
        <v>188</v>
      </c>
      <c r="AH13" s="25">
        <v>90</v>
      </c>
      <c r="AI13" s="25">
        <v>32</v>
      </c>
      <c r="AJ13" s="25">
        <v>77</v>
      </c>
      <c r="AK13" s="25">
        <v>32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89</v>
      </c>
      <c r="BE13" s="25">
        <v>128</v>
      </c>
      <c r="BF13" s="25">
        <v>245</v>
      </c>
      <c r="BG13" s="25">
        <v>72</v>
      </c>
      <c r="BH13" s="25">
        <v>154</v>
      </c>
      <c r="BI13" s="25">
        <v>85</v>
      </c>
      <c r="BJ13" s="25">
        <v>164</v>
      </c>
      <c r="BK13" s="25">
        <v>124</v>
      </c>
      <c r="BL13" s="25">
        <v>117</v>
      </c>
      <c r="BM13" s="25">
        <v>160</v>
      </c>
      <c r="BN13" s="25">
        <v>59</v>
      </c>
      <c r="BO13" s="25">
        <v>90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0.98933017190278605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207</v>
      </c>
      <c r="K14" s="41">
        <v>186</v>
      </c>
      <c r="L14" s="41">
        <v>58</v>
      </c>
      <c r="M14" s="41">
        <v>105</v>
      </c>
      <c r="N14" s="41">
        <v>127</v>
      </c>
      <c r="O14" s="41">
        <v>185</v>
      </c>
      <c r="P14" s="41">
        <v>130</v>
      </c>
      <c r="Q14" s="41">
        <v>105</v>
      </c>
      <c r="R14" s="41">
        <v>128</v>
      </c>
      <c r="S14" s="41">
        <v>171</v>
      </c>
      <c r="T14" s="41">
        <v>69</v>
      </c>
      <c r="U14" s="41">
        <v>139</v>
      </c>
      <c r="V14" s="41">
        <v>165</v>
      </c>
      <c r="W14" s="41">
        <v>85</v>
      </c>
      <c r="X14" s="41">
        <v>93</v>
      </c>
      <c r="Y14" s="41">
        <v>143</v>
      </c>
      <c r="Z14" s="41">
        <v>48</v>
      </c>
      <c r="AA14" s="41">
        <v>30</v>
      </c>
      <c r="AB14" s="41">
        <v>71</v>
      </c>
      <c r="AC14" s="41">
        <v>171</v>
      </c>
      <c r="AD14" s="41">
        <v>199</v>
      </c>
      <c r="AE14" s="41">
        <v>215</v>
      </c>
      <c r="AF14" s="41">
        <v>283</v>
      </c>
      <c r="AG14" s="41">
        <v>188</v>
      </c>
      <c r="AH14" s="41">
        <v>90</v>
      </c>
      <c r="AI14" s="41">
        <v>32</v>
      </c>
      <c r="AJ14" s="41">
        <v>77</v>
      </c>
      <c r="AK14" s="41">
        <v>32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89</v>
      </c>
      <c r="BE14" s="41">
        <v>128</v>
      </c>
      <c r="BF14" s="41">
        <v>249</v>
      </c>
      <c r="BG14" s="41">
        <v>72</v>
      </c>
      <c r="BH14" s="41">
        <v>154</v>
      </c>
      <c r="BI14" s="41">
        <v>85</v>
      </c>
      <c r="BJ14" s="41">
        <v>165</v>
      </c>
      <c r="BK14" s="41">
        <v>125</v>
      </c>
      <c r="BL14" s="41">
        <v>118</v>
      </c>
      <c r="BM14" s="41">
        <v>160</v>
      </c>
      <c r="BN14" s="41">
        <v>90</v>
      </c>
      <c r="BO14" s="41">
        <v>94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>
        <v>0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156</v>
      </c>
      <c r="K19" s="25">
        <v>259</v>
      </c>
      <c r="L19" s="25">
        <v>49</v>
      </c>
      <c r="M19" s="25">
        <v>129</v>
      </c>
      <c r="N19" s="25">
        <v>105</v>
      </c>
      <c r="O19" s="25">
        <v>127</v>
      </c>
      <c r="P19" s="25">
        <v>185</v>
      </c>
      <c r="Q19" s="25">
        <v>125</v>
      </c>
      <c r="R19" s="25">
        <v>111</v>
      </c>
      <c r="S19" s="25">
        <v>128</v>
      </c>
      <c r="T19" s="25">
        <v>170</v>
      </c>
      <c r="U19" s="25">
        <v>63</v>
      </c>
      <c r="V19" s="25">
        <v>140</v>
      </c>
      <c r="W19" s="25">
        <v>192</v>
      </c>
      <c r="X19" s="25">
        <v>57</v>
      </c>
      <c r="Y19" s="25">
        <v>96</v>
      </c>
      <c r="Z19" s="25">
        <v>97</v>
      </c>
      <c r="AA19" s="25">
        <v>46</v>
      </c>
      <c r="AB19" s="25">
        <v>48</v>
      </c>
      <c r="AC19" s="25">
        <v>100</v>
      </c>
      <c r="AD19" s="25">
        <v>36</v>
      </c>
      <c r="AE19" s="25">
        <v>190</v>
      </c>
      <c r="AF19" s="25">
        <v>349</v>
      </c>
      <c r="AG19" s="25">
        <v>191</v>
      </c>
      <c r="AH19" s="25">
        <v>0</v>
      </c>
      <c r="AI19" s="25">
        <v>211</v>
      </c>
      <c r="AJ19" s="25">
        <v>231</v>
      </c>
      <c r="AK19" s="25">
        <v>46</v>
      </c>
      <c r="AL19" s="25">
        <v>0</v>
      </c>
      <c r="AM19" s="25">
        <v>32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59</v>
      </c>
      <c r="BF19" s="25">
        <v>156</v>
      </c>
      <c r="BG19" s="25">
        <v>247</v>
      </c>
      <c r="BH19" s="25">
        <v>112</v>
      </c>
      <c r="BI19" s="25">
        <v>120</v>
      </c>
      <c r="BJ19" s="25">
        <v>127</v>
      </c>
      <c r="BK19" s="25">
        <v>124</v>
      </c>
      <c r="BL19" s="25">
        <v>103</v>
      </c>
      <c r="BM19" s="25">
        <v>117</v>
      </c>
      <c r="BN19" s="25">
        <v>15</v>
      </c>
      <c r="BO19" s="25">
        <v>235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156</v>
      </c>
      <c r="K20" s="41">
        <v>259</v>
      </c>
      <c r="L20" s="41">
        <v>49</v>
      </c>
      <c r="M20" s="41">
        <v>129</v>
      </c>
      <c r="N20" s="41">
        <v>105</v>
      </c>
      <c r="O20" s="41">
        <v>127</v>
      </c>
      <c r="P20" s="41">
        <v>185</v>
      </c>
      <c r="Q20" s="41">
        <v>125</v>
      </c>
      <c r="R20" s="41">
        <v>111</v>
      </c>
      <c r="S20" s="41">
        <v>128</v>
      </c>
      <c r="T20" s="41">
        <v>170</v>
      </c>
      <c r="U20" s="41">
        <v>63</v>
      </c>
      <c r="V20" s="41">
        <v>140</v>
      </c>
      <c r="W20" s="41">
        <v>192</v>
      </c>
      <c r="X20" s="41">
        <v>57</v>
      </c>
      <c r="Y20" s="41">
        <v>96</v>
      </c>
      <c r="Z20" s="41">
        <v>97</v>
      </c>
      <c r="AA20" s="41">
        <v>46</v>
      </c>
      <c r="AB20" s="41">
        <v>48</v>
      </c>
      <c r="AC20" s="41">
        <v>100</v>
      </c>
      <c r="AD20" s="41">
        <v>36</v>
      </c>
      <c r="AE20" s="41">
        <v>190</v>
      </c>
      <c r="AF20" s="41">
        <v>349</v>
      </c>
      <c r="AG20" s="41">
        <v>191</v>
      </c>
      <c r="AH20" s="41">
        <v>0</v>
      </c>
      <c r="AI20" s="41">
        <v>211</v>
      </c>
      <c r="AJ20" s="41">
        <v>231</v>
      </c>
      <c r="AK20" s="41">
        <v>46</v>
      </c>
      <c r="AL20" s="41">
        <v>0</v>
      </c>
      <c r="AM20" s="41">
        <v>32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59</v>
      </c>
      <c r="BF20" s="41">
        <v>156</v>
      </c>
      <c r="BG20" s="41">
        <v>247</v>
      </c>
      <c r="BH20" s="41">
        <v>112</v>
      </c>
      <c r="BI20" s="41">
        <v>120</v>
      </c>
      <c r="BJ20" s="41">
        <v>127</v>
      </c>
      <c r="BK20" s="41">
        <v>124</v>
      </c>
      <c r="BL20" s="41">
        <v>103</v>
      </c>
      <c r="BM20" s="41">
        <v>117</v>
      </c>
      <c r="BN20" s="41">
        <v>15</v>
      </c>
      <c r="BO20" s="41">
        <v>235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113</v>
      </c>
      <c r="J22" s="25">
        <v>219</v>
      </c>
      <c r="K22" s="25">
        <v>326</v>
      </c>
      <c r="L22" s="25">
        <v>250</v>
      </c>
      <c r="M22" s="25">
        <v>103</v>
      </c>
      <c r="N22" s="25">
        <v>165</v>
      </c>
      <c r="O22" s="25">
        <v>212</v>
      </c>
      <c r="P22" s="25">
        <v>212</v>
      </c>
      <c r="Q22" s="25">
        <v>102</v>
      </c>
      <c r="R22" s="25">
        <v>201</v>
      </c>
      <c r="S22" s="25">
        <v>183</v>
      </c>
      <c r="T22" s="25">
        <v>226</v>
      </c>
      <c r="U22" s="25">
        <v>132</v>
      </c>
      <c r="V22" s="25">
        <v>148</v>
      </c>
      <c r="W22" s="25">
        <v>233</v>
      </c>
      <c r="X22" s="25">
        <v>119</v>
      </c>
      <c r="Y22" s="25">
        <v>151</v>
      </c>
      <c r="Z22" s="25">
        <v>169</v>
      </c>
      <c r="AA22" s="25">
        <v>196</v>
      </c>
      <c r="AB22" s="25">
        <v>242</v>
      </c>
      <c r="AC22" s="25">
        <v>215</v>
      </c>
      <c r="AD22" s="25">
        <v>172</v>
      </c>
      <c r="AE22" s="25">
        <v>260</v>
      </c>
      <c r="AF22" s="25">
        <v>489</v>
      </c>
      <c r="AG22" s="25">
        <v>374</v>
      </c>
      <c r="AH22" s="25">
        <v>360</v>
      </c>
      <c r="AI22" s="25">
        <v>479</v>
      </c>
      <c r="AJ22" s="25">
        <v>447</v>
      </c>
      <c r="AK22" s="25">
        <v>405</v>
      </c>
      <c r="AL22" s="25">
        <v>0</v>
      </c>
      <c r="AM22" s="25">
        <v>197</v>
      </c>
      <c r="AN22" s="25">
        <v>109</v>
      </c>
      <c r="AO22" s="25">
        <v>70</v>
      </c>
      <c r="AP22" s="25">
        <v>27</v>
      </c>
      <c r="AQ22" s="25">
        <v>23</v>
      </c>
      <c r="AR22" s="25">
        <v>23</v>
      </c>
      <c r="AS22" s="25">
        <v>23</v>
      </c>
      <c r="AT22" s="25">
        <v>23</v>
      </c>
      <c r="AU22" s="25">
        <v>23</v>
      </c>
      <c r="AV22" s="25">
        <v>23</v>
      </c>
      <c r="AW22" s="25">
        <v>23</v>
      </c>
      <c r="AX22" s="25">
        <v>23</v>
      </c>
      <c r="AY22" s="25">
        <v>23</v>
      </c>
      <c r="AZ22" s="25">
        <v>23</v>
      </c>
      <c r="BA22" s="25">
        <v>23</v>
      </c>
      <c r="BB22" s="25">
        <v>23</v>
      </c>
      <c r="BC22" s="25">
        <v>23</v>
      </c>
      <c r="BD22" s="25">
        <v>23</v>
      </c>
      <c r="BE22" s="25">
        <v>78</v>
      </c>
      <c r="BF22" s="25">
        <v>150</v>
      </c>
      <c r="BG22" s="25">
        <v>346</v>
      </c>
      <c r="BH22" s="25">
        <v>219</v>
      </c>
      <c r="BI22" s="25">
        <v>285</v>
      </c>
      <c r="BJ22" s="25">
        <v>195</v>
      </c>
      <c r="BK22" s="25">
        <v>227</v>
      </c>
      <c r="BL22" s="25">
        <v>201</v>
      </c>
      <c r="BM22" s="25">
        <v>261</v>
      </c>
      <c r="BN22" s="25">
        <v>93</v>
      </c>
      <c r="BO22" s="25">
        <v>153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113</v>
      </c>
      <c r="J23" s="41">
        <v>219</v>
      </c>
      <c r="K23" s="41">
        <v>326</v>
      </c>
      <c r="L23" s="41">
        <v>250</v>
      </c>
      <c r="M23" s="41">
        <v>103</v>
      </c>
      <c r="N23" s="41">
        <v>165</v>
      </c>
      <c r="O23" s="41">
        <v>212</v>
      </c>
      <c r="P23" s="41">
        <v>212</v>
      </c>
      <c r="Q23" s="41">
        <v>102</v>
      </c>
      <c r="R23" s="41">
        <v>201</v>
      </c>
      <c r="S23" s="41">
        <v>183</v>
      </c>
      <c r="T23" s="41">
        <v>226</v>
      </c>
      <c r="U23" s="41">
        <v>132</v>
      </c>
      <c r="V23" s="41">
        <v>148</v>
      </c>
      <c r="W23" s="41">
        <v>233</v>
      </c>
      <c r="X23" s="41">
        <v>119</v>
      </c>
      <c r="Y23" s="41">
        <v>151</v>
      </c>
      <c r="Z23" s="41">
        <v>169</v>
      </c>
      <c r="AA23" s="41">
        <v>196</v>
      </c>
      <c r="AB23" s="41">
        <v>242</v>
      </c>
      <c r="AC23" s="41">
        <v>215</v>
      </c>
      <c r="AD23" s="41">
        <v>172</v>
      </c>
      <c r="AE23" s="41">
        <v>260</v>
      </c>
      <c r="AF23" s="41">
        <v>489</v>
      </c>
      <c r="AG23" s="41">
        <v>374</v>
      </c>
      <c r="AH23" s="41">
        <v>360</v>
      </c>
      <c r="AI23" s="41">
        <v>479</v>
      </c>
      <c r="AJ23" s="41">
        <v>447</v>
      </c>
      <c r="AK23" s="41">
        <v>405</v>
      </c>
      <c r="AL23" s="41">
        <v>0</v>
      </c>
      <c r="AM23" s="41">
        <v>197</v>
      </c>
      <c r="AN23" s="41">
        <v>109</v>
      </c>
      <c r="AO23" s="41">
        <v>70</v>
      </c>
      <c r="AP23" s="41">
        <v>27</v>
      </c>
      <c r="AQ23" s="41">
        <v>23</v>
      </c>
      <c r="AR23" s="41">
        <v>23</v>
      </c>
      <c r="AS23" s="41">
        <v>23</v>
      </c>
      <c r="AT23" s="41">
        <v>23</v>
      </c>
      <c r="AU23" s="41">
        <v>23</v>
      </c>
      <c r="AV23" s="41">
        <v>23</v>
      </c>
      <c r="AW23" s="41">
        <v>23</v>
      </c>
      <c r="AX23" s="41">
        <v>23</v>
      </c>
      <c r="AY23" s="41">
        <v>23</v>
      </c>
      <c r="AZ23" s="41">
        <v>23</v>
      </c>
      <c r="BA23" s="41">
        <v>23</v>
      </c>
      <c r="BB23" s="41">
        <v>23</v>
      </c>
      <c r="BC23" s="41">
        <v>23</v>
      </c>
      <c r="BD23" s="41">
        <v>23</v>
      </c>
      <c r="BE23" s="41">
        <v>78</v>
      </c>
      <c r="BF23" s="41">
        <v>150</v>
      </c>
      <c r="BG23" s="41">
        <v>346</v>
      </c>
      <c r="BH23" s="41">
        <v>219</v>
      </c>
      <c r="BI23" s="41">
        <v>285</v>
      </c>
      <c r="BJ23" s="41">
        <v>195</v>
      </c>
      <c r="BK23" s="41">
        <v>227</v>
      </c>
      <c r="BL23" s="41">
        <v>201</v>
      </c>
      <c r="BM23" s="41">
        <v>261</v>
      </c>
      <c r="BN23" s="41">
        <v>93</v>
      </c>
      <c r="BO23" s="41">
        <v>153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49</v>
      </c>
      <c r="K25" s="25">
        <v>152</v>
      </c>
      <c r="L25" s="25">
        <v>125</v>
      </c>
      <c r="M25" s="25">
        <v>276</v>
      </c>
      <c r="N25" s="25">
        <v>43</v>
      </c>
      <c r="O25" s="25">
        <v>80</v>
      </c>
      <c r="P25" s="25">
        <v>185</v>
      </c>
      <c r="Q25" s="25">
        <v>235</v>
      </c>
      <c r="R25" s="25">
        <v>12</v>
      </c>
      <c r="S25" s="25">
        <v>146</v>
      </c>
      <c r="T25" s="25">
        <v>127</v>
      </c>
      <c r="U25" s="25">
        <v>157</v>
      </c>
      <c r="V25" s="25">
        <v>124</v>
      </c>
      <c r="W25" s="25">
        <v>107</v>
      </c>
      <c r="X25" s="25">
        <v>171</v>
      </c>
      <c r="Y25" s="25">
        <v>64</v>
      </c>
      <c r="Z25" s="25">
        <v>78</v>
      </c>
      <c r="AA25" s="25">
        <v>19</v>
      </c>
      <c r="AB25" s="25">
        <v>2</v>
      </c>
      <c r="AC25" s="25">
        <v>127</v>
      </c>
      <c r="AD25" s="25">
        <v>79</v>
      </c>
      <c r="AE25" s="25">
        <v>102</v>
      </c>
      <c r="AF25" s="25">
        <v>120</v>
      </c>
      <c r="AG25" s="25">
        <v>305</v>
      </c>
      <c r="AH25" s="25">
        <v>14</v>
      </c>
      <c r="AI25" s="25">
        <v>92</v>
      </c>
      <c r="AJ25" s="25">
        <v>263</v>
      </c>
      <c r="AK25" s="25">
        <v>75</v>
      </c>
      <c r="AL25" s="25">
        <v>0</v>
      </c>
      <c r="AM25" s="25">
        <v>240</v>
      </c>
      <c r="AN25" s="25">
        <v>88</v>
      </c>
      <c r="AO25" s="25">
        <v>39</v>
      </c>
      <c r="AP25" s="25">
        <v>43</v>
      </c>
      <c r="AQ25" s="25">
        <v>4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4</v>
      </c>
      <c r="BF25" s="25">
        <v>84</v>
      </c>
      <c r="BG25" s="25">
        <v>51</v>
      </c>
      <c r="BH25" s="25">
        <v>239</v>
      </c>
      <c r="BI25" s="25">
        <v>54</v>
      </c>
      <c r="BJ25" s="25">
        <v>217</v>
      </c>
      <c r="BK25" s="25">
        <v>92</v>
      </c>
      <c r="BL25" s="25">
        <v>126</v>
      </c>
      <c r="BM25" s="25">
        <v>57</v>
      </c>
      <c r="BN25" s="25">
        <v>183</v>
      </c>
      <c r="BO25" s="25">
        <v>175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49</v>
      </c>
      <c r="K26" s="41">
        <v>152</v>
      </c>
      <c r="L26" s="41">
        <v>125</v>
      </c>
      <c r="M26" s="41">
        <v>276</v>
      </c>
      <c r="N26" s="41">
        <v>43</v>
      </c>
      <c r="O26" s="41">
        <v>80</v>
      </c>
      <c r="P26" s="41">
        <v>185</v>
      </c>
      <c r="Q26" s="41">
        <v>235</v>
      </c>
      <c r="R26" s="41">
        <v>12</v>
      </c>
      <c r="S26" s="41">
        <v>146</v>
      </c>
      <c r="T26" s="41">
        <v>127</v>
      </c>
      <c r="U26" s="41">
        <v>157</v>
      </c>
      <c r="V26" s="41">
        <v>124</v>
      </c>
      <c r="W26" s="41">
        <v>107</v>
      </c>
      <c r="X26" s="41">
        <v>171</v>
      </c>
      <c r="Y26" s="41">
        <v>64</v>
      </c>
      <c r="Z26" s="41">
        <v>78</v>
      </c>
      <c r="AA26" s="41">
        <v>19</v>
      </c>
      <c r="AB26" s="41">
        <v>2</v>
      </c>
      <c r="AC26" s="41">
        <v>127</v>
      </c>
      <c r="AD26" s="41">
        <v>79</v>
      </c>
      <c r="AE26" s="41">
        <v>102</v>
      </c>
      <c r="AF26" s="41">
        <v>120</v>
      </c>
      <c r="AG26" s="41">
        <v>305</v>
      </c>
      <c r="AH26" s="41">
        <v>14</v>
      </c>
      <c r="AI26" s="41">
        <v>92</v>
      </c>
      <c r="AJ26" s="41">
        <v>263</v>
      </c>
      <c r="AK26" s="41">
        <v>75</v>
      </c>
      <c r="AL26" s="41">
        <v>0</v>
      </c>
      <c r="AM26" s="41">
        <v>240</v>
      </c>
      <c r="AN26" s="41">
        <v>88</v>
      </c>
      <c r="AO26" s="41">
        <v>39</v>
      </c>
      <c r="AP26" s="41">
        <v>43</v>
      </c>
      <c r="AQ26" s="41">
        <v>4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4</v>
      </c>
      <c r="BF26" s="41">
        <v>84</v>
      </c>
      <c r="BG26" s="41">
        <v>51</v>
      </c>
      <c r="BH26" s="41">
        <v>239</v>
      </c>
      <c r="BI26" s="41">
        <v>54</v>
      </c>
      <c r="BJ26" s="41">
        <v>217</v>
      </c>
      <c r="BK26" s="41">
        <v>92</v>
      </c>
      <c r="BL26" s="41">
        <v>126</v>
      </c>
      <c r="BM26" s="41">
        <v>57</v>
      </c>
      <c r="BN26" s="41">
        <v>183</v>
      </c>
      <c r="BO26" s="41">
        <v>175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47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33" priority="16" operator="greaterThan">
      <formula>95%</formula>
    </cfRule>
    <cfRule type="cellIs" dxfId="32" priority="17" operator="greaterThanOrEqual">
      <formula>90%</formula>
    </cfRule>
    <cfRule type="cellIs" dxfId="31" priority="18" operator="lessThan">
      <formula>89.99%</formula>
    </cfRule>
  </conditionalFormatting>
  <conditionalFormatting sqref="CI13">
    <cfRule type="cellIs" dxfId="30" priority="13" operator="greaterThan">
      <formula>95%</formula>
    </cfRule>
    <cfRule type="cellIs" dxfId="29" priority="14" operator="greaterThanOrEqual">
      <formula>90%</formula>
    </cfRule>
    <cfRule type="cellIs" dxfId="28" priority="15" operator="lessThan">
      <formula>89.99%</formula>
    </cfRule>
  </conditionalFormatting>
  <conditionalFormatting sqref="CI16">
    <cfRule type="cellIs" dxfId="27" priority="10" operator="greaterThan">
      <formula>95%</formula>
    </cfRule>
    <cfRule type="cellIs" dxfId="26" priority="11" operator="greaterThanOrEqual">
      <formula>90%</formula>
    </cfRule>
    <cfRule type="cellIs" dxfId="25" priority="12" operator="lessThan">
      <formula>89.99%</formula>
    </cfRule>
  </conditionalFormatting>
  <conditionalFormatting sqref="CI19">
    <cfRule type="cellIs" dxfId="24" priority="7" operator="greaterThan">
      <formula>95%</formula>
    </cfRule>
    <cfRule type="cellIs" dxfId="23" priority="8" operator="greaterThanOrEqual">
      <formula>90%</formula>
    </cfRule>
    <cfRule type="cellIs" dxfId="22" priority="9" operator="lessThan">
      <formula>89.99%</formula>
    </cfRule>
  </conditionalFormatting>
  <conditionalFormatting sqref="CI22">
    <cfRule type="cellIs" dxfId="21" priority="2" operator="greaterThanOrEqual">
      <formula>100%</formula>
    </cfRule>
    <cfRule type="cellIs" dxfId="20" priority="3" operator="lessThan">
      <formula>99.99%</formula>
    </cfRule>
  </conditionalFormatting>
  <conditionalFormatting sqref="CI25">
    <cfRule type="cellIs" dxfId="19" priority="4" operator="greaterThan">
      <formula>95%</formula>
    </cfRule>
    <cfRule type="cellIs" dxfId="18" priority="5" operator="greaterThanOrEqual">
      <formula>90%</formula>
    </cfRule>
    <cfRule type="cellIs" dxfId="17" priority="6" operator="lessThan">
      <formula>89.99%</formula>
    </cfRule>
  </conditionalFormatting>
  <dataValidations count="1">
    <dataValidation showDropDown="1" showInputMessage="1" showErrorMessage="1" sqref="C21 G19:G23 G10:G11 G16:G17 G13:G14 G25:G26" xr:uid="{9C2B24AF-67B6-4169-A31A-40193B67A262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EBA31-F889-4D4F-8F77-26A4BD37F0A9}">
  <sheetPr>
    <tabColor theme="7" tint="-0.499984740745262"/>
  </sheetPr>
  <dimension ref="A1:CU48"/>
  <sheetViews>
    <sheetView showGridLines="0" topLeftCell="BK4" zoomScaleNormal="10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19</v>
      </c>
      <c r="F2" s="138" t="s">
        <v>70</v>
      </c>
      <c r="G2" s="138"/>
      <c r="H2" s="22">
        <v>301957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21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114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29</v>
      </c>
      <c r="K10" s="25">
        <v>19</v>
      </c>
      <c r="L10" s="25">
        <v>11</v>
      </c>
      <c r="M10" s="25">
        <v>22</v>
      </c>
      <c r="N10" s="25">
        <v>15</v>
      </c>
      <c r="O10" s="25">
        <v>17</v>
      </c>
      <c r="P10" s="25">
        <v>28</v>
      </c>
      <c r="Q10" s="25">
        <v>18</v>
      </c>
      <c r="R10" s="25">
        <v>26</v>
      </c>
      <c r="S10" s="25">
        <v>21</v>
      </c>
      <c r="T10" s="25">
        <v>17</v>
      </c>
      <c r="U10" s="25">
        <v>18</v>
      </c>
      <c r="V10" s="25">
        <v>26</v>
      </c>
      <c r="W10" s="25">
        <v>16</v>
      </c>
      <c r="X10" s="25">
        <v>15</v>
      </c>
      <c r="Y10" s="25">
        <v>15</v>
      </c>
      <c r="Z10" s="25">
        <v>8</v>
      </c>
      <c r="AA10" s="25">
        <v>4</v>
      </c>
      <c r="AB10" s="25">
        <v>4</v>
      </c>
      <c r="AC10" s="25">
        <v>37</v>
      </c>
      <c r="AD10" s="25">
        <v>23</v>
      </c>
      <c r="AE10" s="25">
        <v>41</v>
      </c>
      <c r="AF10" s="25">
        <v>25</v>
      </c>
      <c r="AG10" s="25">
        <v>22</v>
      </c>
      <c r="AH10" s="25">
        <v>5</v>
      </c>
      <c r="AI10" s="25">
        <v>8</v>
      </c>
      <c r="AJ10" s="25">
        <v>13</v>
      </c>
      <c r="AK10" s="25">
        <v>11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24</v>
      </c>
      <c r="BE10" s="25">
        <v>40</v>
      </c>
      <c r="BF10" s="25">
        <v>25</v>
      </c>
      <c r="BG10" s="25">
        <v>23</v>
      </c>
      <c r="BH10" s="25">
        <v>21</v>
      </c>
      <c r="BI10" s="25">
        <v>20</v>
      </c>
      <c r="BJ10" s="25">
        <v>22</v>
      </c>
      <c r="BK10" s="25">
        <v>18</v>
      </c>
      <c r="BL10" s="25">
        <v>20</v>
      </c>
      <c r="BM10" s="25">
        <v>19</v>
      </c>
      <c r="BN10" s="25">
        <v>20</v>
      </c>
      <c r="BO10" s="25">
        <v>16</v>
      </c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29</v>
      </c>
      <c r="K11" s="41">
        <v>19</v>
      </c>
      <c r="L11" s="41">
        <v>11</v>
      </c>
      <c r="M11" s="41">
        <v>22</v>
      </c>
      <c r="N11" s="41">
        <v>15</v>
      </c>
      <c r="O11" s="41">
        <v>17</v>
      </c>
      <c r="P11" s="41">
        <v>28</v>
      </c>
      <c r="Q11" s="41">
        <v>18</v>
      </c>
      <c r="R11" s="41">
        <v>26</v>
      </c>
      <c r="S11" s="41">
        <v>21</v>
      </c>
      <c r="T11" s="41">
        <v>17</v>
      </c>
      <c r="U11" s="41">
        <v>18</v>
      </c>
      <c r="V11" s="41">
        <v>26</v>
      </c>
      <c r="W11" s="41">
        <v>16</v>
      </c>
      <c r="X11" s="41">
        <v>15</v>
      </c>
      <c r="Y11" s="41">
        <v>15</v>
      </c>
      <c r="Z11" s="41">
        <v>8</v>
      </c>
      <c r="AA11" s="41">
        <v>4</v>
      </c>
      <c r="AB11" s="41">
        <v>4</v>
      </c>
      <c r="AC11" s="41">
        <v>37</v>
      </c>
      <c r="AD11" s="41">
        <v>23</v>
      </c>
      <c r="AE11" s="41">
        <v>41</v>
      </c>
      <c r="AF11" s="41">
        <v>25</v>
      </c>
      <c r="AG11" s="41">
        <v>22</v>
      </c>
      <c r="AH11" s="41">
        <v>5</v>
      </c>
      <c r="AI11" s="41">
        <v>8</v>
      </c>
      <c r="AJ11" s="41">
        <v>13</v>
      </c>
      <c r="AK11" s="41">
        <v>11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24</v>
      </c>
      <c r="BE11" s="41">
        <v>40</v>
      </c>
      <c r="BF11" s="41">
        <v>25</v>
      </c>
      <c r="BG11" s="41">
        <v>23</v>
      </c>
      <c r="BH11" s="41">
        <v>21</v>
      </c>
      <c r="BI11" s="41">
        <v>20</v>
      </c>
      <c r="BJ11" s="41">
        <v>22</v>
      </c>
      <c r="BK11" s="41">
        <v>18</v>
      </c>
      <c r="BL11" s="41">
        <v>20</v>
      </c>
      <c r="BM11" s="41">
        <v>19</v>
      </c>
      <c r="BN11" s="41">
        <v>20</v>
      </c>
      <c r="BO11" s="41">
        <v>16</v>
      </c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281</v>
      </c>
      <c r="K13" s="25">
        <v>186</v>
      </c>
      <c r="L13" s="25">
        <v>108</v>
      </c>
      <c r="M13" s="25">
        <v>215</v>
      </c>
      <c r="N13" s="25">
        <v>142</v>
      </c>
      <c r="O13" s="25">
        <v>161</v>
      </c>
      <c r="P13" s="25">
        <v>272</v>
      </c>
      <c r="Q13" s="25">
        <v>177</v>
      </c>
      <c r="R13" s="25">
        <v>259</v>
      </c>
      <c r="S13" s="25">
        <v>204</v>
      </c>
      <c r="T13" s="25">
        <v>166</v>
      </c>
      <c r="U13" s="25">
        <v>177</v>
      </c>
      <c r="V13" s="25">
        <v>255</v>
      </c>
      <c r="W13" s="25">
        <v>158</v>
      </c>
      <c r="X13" s="25">
        <v>149</v>
      </c>
      <c r="Y13" s="25">
        <v>145</v>
      </c>
      <c r="Z13" s="25">
        <v>80</v>
      </c>
      <c r="AA13" s="25">
        <v>34</v>
      </c>
      <c r="AB13" s="25">
        <v>33</v>
      </c>
      <c r="AC13" s="25">
        <v>359</v>
      </c>
      <c r="AD13" s="25">
        <v>221</v>
      </c>
      <c r="AE13" s="25">
        <v>404</v>
      </c>
      <c r="AF13" s="25">
        <v>245</v>
      </c>
      <c r="AG13" s="25">
        <v>215</v>
      </c>
      <c r="AH13" s="25">
        <v>50</v>
      </c>
      <c r="AI13" s="25">
        <v>72</v>
      </c>
      <c r="AJ13" s="25">
        <v>125</v>
      </c>
      <c r="AK13" s="25">
        <v>109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238</v>
      </c>
      <c r="BE13" s="25">
        <v>392</v>
      </c>
      <c r="BF13" s="25">
        <v>247</v>
      </c>
      <c r="BG13" s="25">
        <v>230</v>
      </c>
      <c r="BH13" s="25">
        <v>208</v>
      </c>
      <c r="BI13" s="25">
        <v>195</v>
      </c>
      <c r="BJ13" s="25">
        <v>210</v>
      </c>
      <c r="BK13" s="25">
        <v>168</v>
      </c>
      <c r="BL13" s="25">
        <v>193</v>
      </c>
      <c r="BM13" s="25">
        <v>189</v>
      </c>
      <c r="BN13" s="25">
        <v>197</v>
      </c>
      <c r="BO13" s="25">
        <v>156</v>
      </c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0.99413298565840935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282</v>
      </c>
      <c r="K14" s="41">
        <v>187</v>
      </c>
      <c r="L14" s="41">
        <v>109</v>
      </c>
      <c r="M14" s="41">
        <v>219</v>
      </c>
      <c r="N14" s="41">
        <v>142</v>
      </c>
      <c r="O14" s="41">
        <v>161</v>
      </c>
      <c r="P14" s="41">
        <v>273</v>
      </c>
      <c r="Q14" s="41">
        <v>177</v>
      </c>
      <c r="R14" s="41">
        <v>260</v>
      </c>
      <c r="S14" s="41">
        <v>205</v>
      </c>
      <c r="T14" s="41">
        <v>169</v>
      </c>
      <c r="U14" s="41">
        <v>180</v>
      </c>
      <c r="V14" s="41">
        <v>257</v>
      </c>
      <c r="W14" s="41">
        <v>158</v>
      </c>
      <c r="X14" s="41">
        <v>149</v>
      </c>
      <c r="Y14" s="41">
        <v>145</v>
      </c>
      <c r="Z14" s="41">
        <v>80</v>
      </c>
      <c r="AA14" s="41">
        <v>34</v>
      </c>
      <c r="AB14" s="41">
        <v>33</v>
      </c>
      <c r="AC14" s="41">
        <v>364</v>
      </c>
      <c r="AD14" s="41">
        <v>223</v>
      </c>
      <c r="AE14" s="41">
        <v>406</v>
      </c>
      <c r="AF14" s="41">
        <v>247</v>
      </c>
      <c r="AG14" s="41">
        <v>216</v>
      </c>
      <c r="AH14" s="41">
        <v>50</v>
      </c>
      <c r="AI14" s="41">
        <v>72</v>
      </c>
      <c r="AJ14" s="41">
        <v>125</v>
      </c>
      <c r="AK14" s="41">
        <v>109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238</v>
      </c>
      <c r="BE14" s="41">
        <v>397</v>
      </c>
      <c r="BF14" s="41">
        <v>247</v>
      </c>
      <c r="BG14" s="41">
        <v>230</v>
      </c>
      <c r="BH14" s="41">
        <v>209</v>
      </c>
      <c r="BI14" s="41">
        <v>196</v>
      </c>
      <c r="BJ14" s="41">
        <v>213</v>
      </c>
      <c r="BK14" s="41">
        <v>171</v>
      </c>
      <c r="BL14" s="41">
        <v>194</v>
      </c>
      <c r="BM14" s="41">
        <v>189</v>
      </c>
      <c r="BN14" s="41">
        <v>198</v>
      </c>
      <c r="BO14" s="41">
        <v>156</v>
      </c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thickTop="1" thickBot="1" x14ac:dyDescent="0.25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thickTop="1" thickBot="1" x14ac:dyDescent="0.25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0</v>
      </c>
      <c r="BD17" s="41">
        <v>0</v>
      </c>
      <c r="BE17" s="41">
        <v>0</v>
      </c>
      <c r="BF17" s="41">
        <v>0</v>
      </c>
      <c r="BG17" s="41">
        <v>0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0</v>
      </c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218</v>
      </c>
      <c r="K19" s="25">
        <v>255</v>
      </c>
      <c r="L19" s="25">
        <v>249</v>
      </c>
      <c r="M19" s="25">
        <v>70</v>
      </c>
      <c r="N19" s="25">
        <v>215</v>
      </c>
      <c r="O19" s="25">
        <v>162</v>
      </c>
      <c r="P19" s="25">
        <v>150</v>
      </c>
      <c r="Q19" s="25">
        <v>220</v>
      </c>
      <c r="R19" s="25">
        <v>187</v>
      </c>
      <c r="S19" s="25">
        <v>454</v>
      </c>
      <c r="T19" s="25">
        <v>81</v>
      </c>
      <c r="U19" s="25">
        <v>92</v>
      </c>
      <c r="V19" s="25">
        <v>176</v>
      </c>
      <c r="W19" s="25">
        <v>296</v>
      </c>
      <c r="X19" s="25">
        <v>153</v>
      </c>
      <c r="Y19" s="25">
        <v>263</v>
      </c>
      <c r="Z19" s="25">
        <v>60</v>
      </c>
      <c r="AA19" s="25">
        <v>87</v>
      </c>
      <c r="AB19" s="25">
        <v>0</v>
      </c>
      <c r="AC19" s="25">
        <v>80</v>
      </c>
      <c r="AD19" s="25">
        <v>214</v>
      </c>
      <c r="AE19" s="25">
        <v>280</v>
      </c>
      <c r="AF19" s="25">
        <v>321</v>
      </c>
      <c r="AG19" s="25">
        <v>243</v>
      </c>
      <c r="AH19" s="25">
        <v>0</v>
      </c>
      <c r="AI19" s="25">
        <v>245</v>
      </c>
      <c r="AJ19" s="25">
        <v>212</v>
      </c>
      <c r="AK19" s="25">
        <v>211</v>
      </c>
      <c r="AL19" s="25">
        <v>0</v>
      </c>
      <c r="AM19" s="25">
        <v>89</v>
      </c>
      <c r="AN19" s="25">
        <v>58</v>
      </c>
      <c r="AO19" s="25">
        <v>1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0</v>
      </c>
      <c r="BF19" s="25">
        <v>396</v>
      </c>
      <c r="BG19" s="25">
        <v>240</v>
      </c>
      <c r="BH19" s="25">
        <v>492</v>
      </c>
      <c r="BI19" s="25">
        <v>253</v>
      </c>
      <c r="BJ19" s="25">
        <v>66</v>
      </c>
      <c r="BK19" s="25">
        <v>325</v>
      </c>
      <c r="BL19" s="25">
        <v>39</v>
      </c>
      <c r="BM19" s="25">
        <v>127</v>
      </c>
      <c r="BN19" s="25">
        <v>243</v>
      </c>
      <c r="BO19" s="25">
        <v>132</v>
      </c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218</v>
      </c>
      <c r="K20" s="41">
        <v>255</v>
      </c>
      <c r="L20" s="41">
        <v>249</v>
      </c>
      <c r="M20" s="41">
        <v>70</v>
      </c>
      <c r="N20" s="41">
        <v>215</v>
      </c>
      <c r="O20" s="41">
        <v>162</v>
      </c>
      <c r="P20" s="41">
        <v>150</v>
      </c>
      <c r="Q20" s="41">
        <v>220</v>
      </c>
      <c r="R20" s="41">
        <v>187</v>
      </c>
      <c r="S20" s="41">
        <v>454</v>
      </c>
      <c r="T20" s="41">
        <v>81</v>
      </c>
      <c r="U20" s="41">
        <v>92</v>
      </c>
      <c r="V20" s="41">
        <v>176</v>
      </c>
      <c r="W20" s="41">
        <v>296</v>
      </c>
      <c r="X20" s="41">
        <v>153</v>
      </c>
      <c r="Y20" s="41">
        <v>263</v>
      </c>
      <c r="Z20" s="41">
        <v>60</v>
      </c>
      <c r="AA20" s="41">
        <v>87</v>
      </c>
      <c r="AB20" s="41">
        <v>0</v>
      </c>
      <c r="AC20" s="41">
        <v>80</v>
      </c>
      <c r="AD20" s="41">
        <v>214</v>
      </c>
      <c r="AE20" s="41">
        <v>280</v>
      </c>
      <c r="AF20" s="41">
        <v>321</v>
      </c>
      <c r="AG20" s="41">
        <v>243</v>
      </c>
      <c r="AH20" s="41">
        <v>0</v>
      </c>
      <c r="AI20" s="41">
        <v>245</v>
      </c>
      <c r="AJ20" s="41">
        <v>212</v>
      </c>
      <c r="AK20" s="41">
        <v>211</v>
      </c>
      <c r="AL20" s="41">
        <v>0</v>
      </c>
      <c r="AM20" s="41">
        <v>89</v>
      </c>
      <c r="AN20" s="41">
        <v>58</v>
      </c>
      <c r="AO20" s="41">
        <v>1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0</v>
      </c>
      <c r="BF20" s="41">
        <v>396</v>
      </c>
      <c r="BG20" s="41">
        <v>240</v>
      </c>
      <c r="BH20" s="41">
        <v>492</v>
      </c>
      <c r="BI20" s="41">
        <v>253</v>
      </c>
      <c r="BJ20" s="41">
        <v>66</v>
      </c>
      <c r="BK20" s="41">
        <v>325</v>
      </c>
      <c r="BL20" s="41">
        <v>39</v>
      </c>
      <c r="BM20" s="41">
        <v>127</v>
      </c>
      <c r="BN20" s="41">
        <v>243</v>
      </c>
      <c r="BO20" s="41">
        <v>132</v>
      </c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148</v>
      </c>
      <c r="J22" s="25">
        <v>115</v>
      </c>
      <c r="K22" s="25">
        <v>157</v>
      </c>
      <c r="L22" s="25">
        <v>174</v>
      </c>
      <c r="M22" s="25">
        <v>63</v>
      </c>
      <c r="N22" s="25">
        <v>142</v>
      </c>
      <c r="O22" s="25">
        <v>111</v>
      </c>
      <c r="P22" s="25">
        <v>86</v>
      </c>
      <c r="Q22" s="25">
        <v>152</v>
      </c>
      <c r="R22" s="25">
        <v>90</v>
      </c>
      <c r="S22" s="25">
        <v>318</v>
      </c>
      <c r="T22" s="25">
        <v>154</v>
      </c>
      <c r="U22" s="25">
        <v>68</v>
      </c>
      <c r="V22" s="25">
        <v>92</v>
      </c>
      <c r="W22" s="25">
        <v>140</v>
      </c>
      <c r="X22" s="25">
        <v>85</v>
      </c>
      <c r="Y22" s="25">
        <v>213</v>
      </c>
      <c r="Z22" s="25">
        <v>174</v>
      </c>
      <c r="AA22" s="25">
        <v>230</v>
      </c>
      <c r="AB22" s="25">
        <v>205</v>
      </c>
      <c r="AC22" s="25">
        <v>157</v>
      </c>
      <c r="AD22" s="25">
        <v>286</v>
      </c>
      <c r="AE22" s="25">
        <v>331</v>
      </c>
      <c r="AF22" s="25">
        <v>370</v>
      </c>
      <c r="AG22" s="25">
        <v>371</v>
      </c>
      <c r="AH22" s="25">
        <v>296</v>
      </c>
      <c r="AI22" s="25">
        <v>275</v>
      </c>
      <c r="AJ22" s="25">
        <v>254</v>
      </c>
      <c r="AK22" s="25">
        <v>243</v>
      </c>
      <c r="AL22" s="25">
        <v>0</v>
      </c>
      <c r="AM22" s="25">
        <v>254</v>
      </c>
      <c r="AN22" s="25">
        <v>186</v>
      </c>
      <c r="AO22" s="25">
        <v>86</v>
      </c>
      <c r="AP22" s="25">
        <v>22</v>
      </c>
      <c r="AQ22" s="25">
        <v>21</v>
      </c>
      <c r="AR22" s="25">
        <v>21</v>
      </c>
      <c r="AS22" s="25">
        <v>21</v>
      </c>
      <c r="AT22" s="25">
        <v>21</v>
      </c>
      <c r="AU22" s="25">
        <v>21</v>
      </c>
      <c r="AV22" s="25">
        <v>21</v>
      </c>
      <c r="AW22" s="25">
        <v>21</v>
      </c>
      <c r="AX22" s="25">
        <v>21</v>
      </c>
      <c r="AY22" s="25">
        <v>21</v>
      </c>
      <c r="AZ22" s="25">
        <v>21</v>
      </c>
      <c r="BA22" s="25">
        <v>21</v>
      </c>
      <c r="BB22" s="25">
        <v>21</v>
      </c>
      <c r="BC22" s="25">
        <v>21</v>
      </c>
      <c r="BD22" s="25">
        <v>18</v>
      </c>
      <c r="BE22" s="25">
        <v>16</v>
      </c>
      <c r="BF22" s="25">
        <v>89</v>
      </c>
      <c r="BG22" s="25">
        <v>37</v>
      </c>
      <c r="BH22" s="25">
        <v>289</v>
      </c>
      <c r="BI22" s="25">
        <v>306</v>
      </c>
      <c r="BJ22" s="25">
        <v>169</v>
      </c>
      <c r="BK22" s="25">
        <v>299</v>
      </c>
      <c r="BL22" s="25">
        <v>125</v>
      </c>
      <c r="BM22" s="25">
        <v>83</v>
      </c>
      <c r="BN22" s="25">
        <v>135</v>
      </c>
      <c r="BO22" s="25">
        <v>81</v>
      </c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148</v>
      </c>
      <c r="J23" s="41">
        <v>115</v>
      </c>
      <c r="K23" s="41">
        <v>157</v>
      </c>
      <c r="L23" s="41">
        <v>174</v>
      </c>
      <c r="M23" s="41">
        <v>63</v>
      </c>
      <c r="N23" s="41">
        <v>142</v>
      </c>
      <c r="O23" s="41">
        <v>111</v>
      </c>
      <c r="P23" s="41">
        <v>86</v>
      </c>
      <c r="Q23" s="41">
        <v>152</v>
      </c>
      <c r="R23" s="41">
        <v>90</v>
      </c>
      <c r="S23" s="41">
        <v>318</v>
      </c>
      <c r="T23" s="41">
        <v>154</v>
      </c>
      <c r="U23" s="41">
        <v>68</v>
      </c>
      <c r="V23" s="41">
        <v>92</v>
      </c>
      <c r="W23" s="41">
        <v>140</v>
      </c>
      <c r="X23" s="41">
        <v>85</v>
      </c>
      <c r="Y23" s="41">
        <v>213</v>
      </c>
      <c r="Z23" s="41">
        <v>174</v>
      </c>
      <c r="AA23" s="41">
        <v>230</v>
      </c>
      <c r="AB23" s="41">
        <v>205</v>
      </c>
      <c r="AC23" s="41">
        <v>157</v>
      </c>
      <c r="AD23" s="41">
        <v>286</v>
      </c>
      <c r="AE23" s="41">
        <v>331</v>
      </c>
      <c r="AF23" s="41">
        <v>370</v>
      </c>
      <c r="AG23" s="41">
        <v>371</v>
      </c>
      <c r="AH23" s="41">
        <v>296</v>
      </c>
      <c r="AI23" s="41">
        <v>275</v>
      </c>
      <c r="AJ23" s="41">
        <v>254</v>
      </c>
      <c r="AK23" s="41">
        <v>243</v>
      </c>
      <c r="AL23" s="41">
        <v>0</v>
      </c>
      <c r="AM23" s="41">
        <v>254</v>
      </c>
      <c r="AN23" s="41">
        <v>186</v>
      </c>
      <c r="AO23" s="41">
        <v>86</v>
      </c>
      <c r="AP23" s="41">
        <v>22</v>
      </c>
      <c r="AQ23" s="41">
        <v>21</v>
      </c>
      <c r="AR23" s="41">
        <v>21</v>
      </c>
      <c r="AS23" s="41">
        <v>21</v>
      </c>
      <c r="AT23" s="41">
        <v>21</v>
      </c>
      <c r="AU23" s="41">
        <v>21</v>
      </c>
      <c r="AV23" s="41">
        <v>21</v>
      </c>
      <c r="AW23" s="41">
        <v>21</v>
      </c>
      <c r="AX23" s="41">
        <v>21</v>
      </c>
      <c r="AY23" s="41">
        <v>21</v>
      </c>
      <c r="AZ23" s="41">
        <v>21</v>
      </c>
      <c r="BA23" s="41">
        <v>21</v>
      </c>
      <c r="BB23" s="41">
        <v>21</v>
      </c>
      <c r="BC23" s="41">
        <v>21</v>
      </c>
      <c r="BD23" s="41">
        <v>18</v>
      </c>
      <c r="BE23" s="41">
        <v>16</v>
      </c>
      <c r="BF23" s="41">
        <v>89</v>
      </c>
      <c r="BG23" s="41">
        <v>37</v>
      </c>
      <c r="BH23" s="41">
        <v>289</v>
      </c>
      <c r="BI23" s="41">
        <v>306</v>
      </c>
      <c r="BJ23" s="41">
        <v>169</v>
      </c>
      <c r="BK23" s="41">
        <v>299</v>
      </c>
      <c r="BL23" s="41">
        <v>125</v>
      </c>
      <c r="BM23" s="41">
        <v>83</v>
      </c>
      <c r="BN23" s="41">
        <v>135</v>
      </c>
      <c r="BO23" s="41">
        <v>81</v>
      </c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250</v>
      </c>
      <c r="K25" s="25">
        <v>213</v>
      </c>
      <c r="L25" s="25">
        <v>232</v>
      </c>
      <c r="M25" s="25">
        <v>181</v>
      </c>
      <c r="N25" s="25">
        <v>136</v>
      </c>
      <c r="O25" s="25">
        <v>193</v>
      </c>
      <c r="P25" s="25">
        <v>174</v>
      </c>
      <c r="Q25" s="25">
        <v>154</v>
      </c>
      <c r="R25" s="25">
        <v>249</v>
      </c>
      <c r="S25" s="25">
        <v>226</v>
      </c>
      <c r="T25" s="25">
        <v>245</v>
      </c>
      <c r="U25" s="25">
        <v>178</v>
      </c>
      <c r="V25" s="25">
        <v>152</v>
      </c>
      <c r="W25" s="25">
        <v>248</v>
      </c>
      <c r="X25" s="25">
        <v>208</v>
      </c>
      <c r="Y25" s="25">
        <v>135</v>
      </c>
      <c r="Z25" s="25">
        <v>98</v>
      </c>
      <c r="AA25" s="25">
        <v>31</v>
      </c>
      <c r="AB25" s="25">
        <v>25</v>
      </c>
      <c r="AC25" s="25">
        <v>128</v>
      </c>
      <c r="AD25" s="25">
        <v>85</v>
      </c>
      <c r="AE25" s="25">
        <v>235</v>
      </c>
      <c r="AF25" s="25">
        <v>282</v>
      </c>
      <c r="AG25" s="25">
        <v>240</v>
      </c>
      <c r="AH25" s="25">
        <v>75</v>
      </c>
      <c r="AI25" s="25">
        <v>266</v>
      </c>
      <c r="AJ25" s="25">
        <v>233</v>
      </c>
      <c r="AK25" s="25">
        <v>215</v>
      </c>
      <c r="AL25" s="25">
        <v>0</v>
      </c>
      <c r="AM25" s="25">
        <v>78</v>
      </c>
      <c r="AN25" s="25">
        <v>126</v>
      </c>
      <c r="AO25" s="25">
        <v>101</v>
      </c>
      <c r="AP25" s="25">
        <v>62</v>
      </c>
      <c r="AQ25" s="25">
        <v>1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2</v>
      </c>
      <c r="BF25" s="25">
        <v>323</v>
      </c>
      <c r="BG25" s="25">
        <v>292</v>
      </c>
      <c r="BH25" s="25">
        <v>238</v>
      </c>
      <c r="BI25" s="25">
        <v>236</v>
      </c>
      <c r="BJ25" s="25">
        <v>203</v>
      </c>
      <c r="BK25" s="25">
        <v>195</v>
      </c>
      <c r="BL25" s="25">
        <v>211</v>
      </c>
      <c r="BM25" s="25">
        <v>169</v>
      </c>
      <c r="BN25" s="25">
        <v>191</v>
      </c>
      <c r="BO25" s="25">
        <v>186</v>
      </c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1.000259773996623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250</v>
      </c>
      <c r="K26" s="41">
        <v>213</v>
      </c>
      <c r="L26" s="41">
        <v>232</v>
      </c>
      <c r="M26" s="41">
        <v>181</v>
      </c>
      <c r="N26" s="41">
        <v>136</v>
      </c>
      <c r="O26" s="41">
        <v>193</v>
      </c>
      <c r="P26" s="41">
        <v>174</v>
      </c>
      <c r="Q26" s="41">
        <v>154</v>
      </c>
      <c r="R26" s="41">
        <v>249</v>
      </c>
      <c r="S26" s="41">
        <v>226</v>
      </c>
      <c r="T26" s="41">
        <v>245</v>
      </c>
      <c r="U26" s="41">
        <v>178</v>
      </c>
      <c r="V26" s="41">
        <v>152</v>
      </c>
      <c r="W26" s="41">
        <v>248</v>
      </c>
      <c r="X26" s="41">
        <v>206</v>
      </c>
      <c r="Y26" s="41">
        <v>135</v>
      </c>
      <c r="Z26" s="41">
        <v>98</v>
      </c>
      <c r="AA26" s="41">
        <v>31</v>
      </c>
      <c r="AB26" s="41">
        <v>25</v>
      </c>
      <c r="AC26" s="41">
        <v>128</v>
      </c>
      <c r="AD26" s="41">
        <v>85</v>
      </c>
      <c r="AE26" s="41">
        <v>235</v>
      </c>
      <c r="AF26" s="41">
        <v>282</v>
      </c>
      <c r="AG26" s="41">
        <v>240</v>
      </c>
      <c r="AH26" s="41">
        <v>75</v>
      </c>
      <c r="AI26" s="41">
        <v>266</v>
      </c>
      <c r="AJ26" s="41">
        <v>233</v>
      </c>
      <c r="AK26" s="41">
        <v>215</v>
      </c>
      <c r="AL26" s="41">
        <v>0</v>
      </c>
      <c r="AM26" s="41">
        <v>78</v>
      </c>
      <c r="AN26" s="41">
        <v>126</v>
      </c>
      <c r="AO26" s="41">
        <v>101</v>
      </c>
      <c r="AP26" s="41">
        <v>62</v>
      </c>
      <c r="AQ26" s="41">
        <v>1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2</v>
      </c>
      <c r="BF26" s="41">
        <v>323</v>
      </c>
      <c r="BG26" s="41">
        <v>292</v>
      </c>
      <c r="BH26" s="41">
        <v>238</v>
      </c>
      <c r="BI26" s="41">
        <v>236</v>
      </c>
      <c r="BJ26" s="41">
        <v>203</v>
      </c>
      <c r="BK26" s="41">
        <v>195</v>
      </c>
      <c r="BL26" s="41">
        <v>211</v>
      </c>
      <c r="BM26" s="41">
        <v>169</v>
      </c>
      <c r="BN26" s="41">
        <v>191</v>
      </c>
      <c r="BO26" s="41">
        <v>186</v>
      </c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5.1" customHeight="1" thickTop="1" x14ac:dyDescent="0.2"/>
    <row r="39" spans="2:13" ht="8.1" customHeight="1" x14ac:dyDescent="0.2"/>
    <row r="40" spans="2:13" ht="35.1" customHeight="1" x14ac:dyDescent="0.2"/>
    <row r="41" spans="2:13" ht="35.1" customHeight="1" x14ac:dyDescent="0.2"/>
    <row r="42" spans="2:13" ht="8.1" customHeight="1" x14ac:dyDescent="0.2"/>
    <row r="43" spans="2:13" ht="35.1" customHeight="1" x14ac:dyDescent="0.2"/>
    <row r="44" spans="2:13" ht="43.5" customHeight="1" x14ac:dyDescent="0.2"/>
    <row r="45" spans="2:13" ht="8.1" customHeight="1" x14ac:dyDescent="0.2"/>
    <row r="46" spans="2:13" ht="35.1" customHeight="1" x14ac:dyDescent="0.2"/>
    <row r="47" spans="2:13" ht="35.1" customHeight="1" x14ac:dyDescent="0.2"/>
    <row r="48" spans="2:13" ht="39" customHeight="1" x14ac:dyDescent="0.2"/>
  </sheetData>
  <mergeCells count="75">
    <mergeCell ref="Y7:AQ7"/>
    <mergeCell ref="AR7:BB7"/>
    <mergeCell ref="BC7:BO7"/>
    <mergeCell ref="BP7:CE7"/>
    <mergeCell ref="CF7:CH7"/>
    <mergeCell ref="CI10:CI11"/>
    <mergeCell ref="CI13:CI14"/>
    <mergeCell ref="E10:E11"/>
    <mergeCell ref="A1:CI1"/>
    <mergeCell ref="F2:G2"/>
    <mergeCell ref="A4:CI4"/>
    <mergeCell ref="A5:CI5"/>
    <mergeCell ref="A6:A9"/>
    <mergeCell ref="B6:H6"/>
    <mergeCell ref="I6:X6"/>
    <mergeCell ref="CI6:CI9"/>
    <mergeCell ref="B7:D7"/>
    <mergeCell ref="E7:H7"/>
    <mergeCell ref="I7:X7"/>
    <mergeCell ref="B8:X8"/>
    <mergeCell ref="F10:F11"/>
    <mergeCell ref="G10:G11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84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6" priority="16" operator="greaterThan">
      <formula>95%</formula>
    </cfRule>
    <cfRule type="cellIs" dxfId="15" priority="17" operator="greaterThanOrEqual">
      <formula>90%</formula>
    </cfRule>
    <cfRule type="cellIs" dxfId="14" priority="18" operator="lessThan">
      <formula>89.99%</formula>
    </cfRule>
  </conditionalFormatting>
  <conditionalFormatting sqref="CI13">
    <cfRule type="cellIs" dxfId="13" priority="13" operator="greaterThan">
      <formula>95%</formula>
    </cfRule>
    <cfRule type="cellIs" dxfId="12" priority="14" operator="greaterThanOrEqual">
      <formula>90%</formula>
    </cfRule>
    <cfRule type="cellIs" dxfId="11" priority="15" operator="lessThan">
      <formula>89.99%</formula>
    </cfRule>
  </conditionalFormatting>
  <conditionalFormatting sqref="CI16">
    <cfRule type="cellIs" dxfId="10" priority="10" operator="greaterThan">
      <formula>95%</formula>
    </cfRule>
    <cfRule type="cellIs" dxfId="9" priority="11" operator="greaterThanOrEqual">
      <formula>90%</formula>
    </cfRule>
    <cfRule type="cellIs" dxfId="8" priority="12" operator="lessThan">
      <formula>89.99%</formula>
    </cfRule>
  </conditionalFormatting>
  <conditionalFormatting sqref="CI19">
    <cfRule type="cellIs" dxfId="7" priority="7" operator="greaterThan">
      <formula>95%</formula>
    </cfRule>
    <cfRule type="cellIs" dxfId="6" priority="8" operator="greaterThanOrEqual">
      <formula>90%</formula>
    </cfRule>
    <cfRule type="cellIs" dxfId="5" priority="9" operator="lessThan">
      <formula>89.99%</formula>
    </cfRule>
  </conditionalFormatting>
  <conditionalFormatting sqref="CI22">
    <cfRule type="cellIs" dxfId="4" priority="2" operator="greaterThanOrEqual">
      <formula>100%</formula>
    </cfRule>
    <cfRule type="cellIs" dxfId="3" priority="3" operator="lessThan">
      <formula>99.99%</formula>
    </cfRule>
  </conditionalFormatting>
  <conditionalFormatting sqref="CI25">
    <cfRule type="cellIs" dxfId="2" priority="4" operator="greaterThan">
      <formula>95%</formula>
    </cfRule>
    <cfRule type="cellIs" dxfId="1" priority="5" operator="greaterThanOrEqual">
      <formula>90%</formula>
    </cfRule>
    <cfRule type="cellIs" dxfId="0" priority="6" operator="lessThan">
      <formula>89.99%</formula>
    </cfRule>
  </conditionalFormatting>
  <dataValidations count="1">
    <dataValidation showDropDown="1" showInputMessage="1" showErrorMessage="1" sqref="C21 G19:G23 G10:G11 G16:G17 G13:G14 G25:G26" xr:uid="{C574BD65-A18D-4CC4-8630-A7BFBD1FB3ED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5848-14FF-4BB4-83AF-750AF84372CC}">
  <sheetPr>
    <tabColor rgb="FF00B050"/>
  </sheetPr>
  <dimension ref="A1:CU38"/>
  <sheetViews>
    <sheetView showGridLines="0" topLeftCell="I1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2</v>
      </c>
      <c r="F2" s="138" t="s">
        <v>70</v>
      </c>
      <c r="G2" s="138"/>
      <c r="H2" s="22">
        <v>300254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32</v>
      </c>
      <c r="K10" s="25">
        <v>24</v>
      </c>
      <c r="L10" s="25">
        <v>20</v>
      </c>
      <c r="M10" s="25">
        <v>18</v>
      </c>
      <c r="N10" s="25">
        <v>17</v>
      </c>
      <c r="O10" s="25">
        <v>25</v>
      </c>
      <c r="P10" s="25">
        <v>26</v>
      </c>
      <c r="Q10" s="25">
        <v>17</v>
      </c>
      <c r="R10" s="25">
        <v>25</v>
      </c>
      <c r="S10" s="25">
        <v>29</v>
      </c>
      <c r="T10" s="25">
        <v>20</v>
      </c>
      <c r="U10" s="25">
        <v>25</v>
      </c>
      <c r="V10" s="25">
        <v>17</v>
      </c>
      <c r="W10" s="25">
        <v>28</v>
      </c>
      <c r="X10" s="25">
        <v>20</v>
      </c>
      <c r="Y10" s="25">
        <v>22</v>
      </c>
      <c r="Z10" s="25">
        <v>9</v>
      </c>
      <c r="AA10" s="25">
        <v>2</v>
      </c>
      <c r="AB10" s="25">
        <v>13</v>
      </c>
      <c r="AC10" s="25">
        <v>24</v>
      </c>
      <c r="AD10" s="25">
        <v>37</v>
      </c>
      <c r="AE10" s="25">
        <v>25</v>
      </c>
      <c r="AF10" s="25">
        <v>52</v>
      </c>
      <c r="AG10" s="25">
        <v>31</v>
      </c>
      <c r="AH10" s="25">
        <v>17</v>
      </c>
      <c r="AI10" s="25">
        <v>12</v>
      </c>
      <c r="AJ10" s="25">
        <v>6</v>
      </c>
      <c r="AK10" s="25">
        <v>20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61">
        <v>0</v>
      </c>
      <c r="AY10" s="61">
        <v>0</v>
      </c>
      <c r="AZ10" s="25">
        <v>0</v>
      </c>
      <c r="BA10" s="61">
        <v>0</v>
      </c>
      <c r="BB10" s="61">
        <v>0</v>
      </c>
      <c r="BC10" s="61">
        <v>0</v>
      </c>
      <c r="BD10" s="61">
        <v>5</v>
      </c>
      <c r="BE10" s="61">
        <v>17</v>
      </c>
      <c r="BF10" s="61">
        <v>21</v>
      </c>
      <c r="BG10" s="61">
        <v>21</v>
      </c>
      <c r="BH10" s="61">
        <v>27</v>
      </c>
      <c r="BI10" s="61">
        <v>13</v>
      </c>
      <c r="BJ10" s="61">
        <v>27</v>
      </c>
      <c r="BK10" s="61">
        <v>22</v>
      </c>
      <c r="BL10" s="61">
        <v>19</v>
      </c>
      <c r="BM10" s="61">
        <v>25</v>
      </c>
      <c r="BN10" s="61">
        <v>22</v>
      </c>
      <c r="BO10" s="61">
        <v>26</v>
      </c>
      <c r="BP10" s="61">
        <v>24</v>
      </c>
      <c r="BQ10" s="61">
        <v>18</v>
      </c>
      <c r="BR10" s="61">
        <v>13</v>
      </c>
      <c r="BS10" s="25">
        <v>23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32</v>
      </c>
      <c r="K11" s="41">
        <v>24</v>
      </c>
      <c r="L11" s="41">
        <v>20</v>
      </c>
      <c r="M11" s="41">
        <v>18</v>
      </c>
      <c r="N11" s="62">
        <v>17</v>
      </c>
      <c r="O11" s="62">
        <v>25</v>
      </c>
      <c r="P11" s="62">
        <v>26</v>
      </c>
      <c r="Q11" s="41">
        <v>17</v>
      </c>
      <c r="R11" s="41">
        <v>25</v>
      </c>
      <c r="S11" s="41">
        <v>29</v>
      </c>
      <c r="T11" s="41">
        <v>20</v>
      </c>
      <c r="U11" s="41">
        <v>25</v>
      </c>
      <c r="V11" s="41">
        <v>17</v>
      </c>
      <c r="W11" s="41">
        <v>28</v>
      </c>
      <c r="X11" s="41">
        <v>20</v>
      </c>
      <c r="Y11" s="73">
        <v>22</v>
      </c>
      <c r="Z11" s="74">
        <v>9</v>
      </c>
      <c r="AA11" s="74">
        <v>2</v>
      </c>
      <c r="AB11" s="73">
        <v>13</v>
      </c>
      <c r="AC11" s="74">
        <v>24</v>
      </c>
      <c r="AD11" s="74">
        <v>37</v>
      </c>
      <c r="AE11" s="74">
        <v>25</v>
      </c>
      <c r="AF11" s="74">
        <v>52</v>
      </c>
      <c r="AG11" s="74">
        <v>31</v>
      </c>
      <c r="AH11" s="74">
        <v>17</v>
      </c>
      <c r="AI11" s="74">
        <v>12</v>
      </c>
      <c r="AJ11" s="74">
        <v>6</v>
      </c>
      <c r="AK11" s="74">
        <v>20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62">
        <v>0</v>
      </c>
      <c r="AY11" s="62">
        <v>0</v>
      </c>
      <c r="AZ11" s="41">
        <v>0</v>
      </c>
      <c r="BA11" s="62">
        <v>0</v>
      </c>
      <c r="BB11" s="62">
        <v>0</v>
      </c>
      <c r="BC11" s="62">
        <v>0</v>
      </c>
      <c r="BD11" s="62">
        <v>5</v>
      </c>
      <c r="BE11" s="62">
        <v>17</v>
      </c>
      <c r="BF11" s="62">
        <v>21</v>
      </c>
      <c r="BG11" s="62">
        <v>21</v>
      </c>
      <c r="BH11" s="62">
        <v>27</v>
      </c>
      <c r="BI11" s="62">
        <v>13</v>
      </c>
      <c r="BJ11" s="62">
        <v>27</v>
      </c>
      <c r="BK11" s="62">
        <v>22</v>
      </c>
      <c r="BL11" s="62">
        <v>19</v>
      </c>
      <c r="BM11" s="62">
        <v>25</v>
      </c>
      <c r="BN11" s="62">
        <v>22</v>
      </c>
      <c r="BO11" s="62">
        <v>26</v>
      </c>
      <c r="BP11" s="62">
        <v>24</v>
      </c>
      <c r="BQ11" s="62">
        <v>18</v>
      </c>
      <c r="BR11" s="62">
        <v>13</v>
      </c>
      <c r="BS11" s="41">
        <v>23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317</v>
      </c>
      <c r="K13" s="25">
        <v>220</v>
      </c>
      <c r="L13" s="25">
        <v>196</v>
      </c>
      <c r="M13" s="25">
        <v>178</v>
      </c>
      <c r="N13" s="25">
        <v>165</v>
      </c>
      <c r="O13" s="25">
        <v>245</v>
      </c>
      <c r="P13" s="25">
        <v>257</v>
      </c>
      <c r="Q13" s="25">
        <v>171</v>
      </c>
      <c r="R13" s="25">
        <v>175</v>
      </c>
      <c r="S13" s="25">
        <v>281</v>
      </c>
      <c r="T13" s="25">
        <v>191</v>
      </c>
      <c r="U13" s="25">
        <v>224</v>
      </c>
      <c r="V13" s="25">
        <v>171</v>
      </c>
      <c r="W13" s="25">
        <v>166</v>
      </c>
      <c r="X13" s="25">
        <v>197</v>
      </c>
      <c r="Y13" s="25">
        <v>217</v>
      </c>
      <c r="Z13" s="25">
        <v>83</v>
      </c>
      <c r="AA13" s="25">
        <v>15</v>
      </c>
      <c r="AB13" s="25">
        <v>129</v>
      </c>
      <c r="AC13" s="25">
        <v>237</v>
      </c>
      <c r="AD13" s="25">
        <v>368</v>
      </c>
      <c r="AE13" s="25">
        <v>242</v>
      </c>
      <c r="AF13" s="25">
        <v>510</v>
      </c>
      <c r="AG13" s="25">
        <v>301</v>
      </c>
      <c r="AH13" s="25">
        <v>166</v>
      </c>
      <c r="AI13" s="25">
        <v>115</v>
      </c>
      <c r="AJ13" s="25">
        <v>54</v>
      </c>
      <c r="AK13" s="25">
        <v>193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61">
        <v>0</v>
      </c>
      <c r="AY13" s="61">
        <v>0</v>
      </c>
      <c r="AZ13" s="25">
        <v>0</v>
      </c>
      <c r="BA13" s="61">
        <v>0</v>
      </c>
      <c r="BB13" s="61">
        <v>0</v>
      </c>
      <c r="BC13" s="61">
        <v>0</v>
      </c>
      <c r="BD13" s="61">
        <v>51</v>
      </c>
      <c r="BE13" s="61">
        <v>166</v>
      </c>
      <c r="BF13" s="61">
        <v>208</v>
      </c>
      <c r="BG13" s="61">
        <v>206</v>
      </c>
      <c r="BH13" s="61">
        <v>274</v>
      </c>
      <c r="BI13" s="61">
        <v>128</v>
      </c>
      <c r="BJ13" s="61">
        <v>269</v>
      </c>
      <c r="BK13" s="61">
        <v>214</v>
      </c>
      <c r="BL13" s="61">
        <v>188</v>
      </c>
      <c r="BM13" s="61">
        <v>245</v>
      </c>
      <c r="BN13" s="61">
        <v>220</v>
      </c>
      <c r="BO13" s="61">
        <v>262</v>
      </c>
      <c r="BP13" s="61">
        <v>243</v>
      </c>
      <c r="BQ13" s="61">
        <v>180</v>
      </c>
      <c r="BR13" s="61">
        <v>125</v>
      </c>
      <c r="BS13" s="25">
        <v>228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0.97326261095475208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319</v>
      </c>
      <c r="K14" s="41">
        <v>223</v>
      </c>
      <c r="L14" s="41">
        <v>197</v>
      </c>
      <c r="M14" s="41">
        <v>178</v>
      </c>
      <c r="N14" s="41">
        <v>165</v>
      </c>
      <c r="O14" s="41">
        <v>245</v>
      </c>
      <c r="P14" s="41">
        <v>257</v>
      </c>
      <c r="Q14" s="41">
        <v>172</v>
      </c>
      <c r="R14" s="41">
        <v>243</v>
      </c>
      <c r="S14" s="41">
        <v>283</v>
      </c>
      <c r="T14" s="41">
        <v>194</v>
      </c>
      <c r="U14" s="41">
        <v>249</v>
      </c>
      <c r="V14" s="41">
        <v>171</v>
      </c>
      <c r="W14" s="41">
        <v>277</v>
      </c>
      <c r="X14" s="41">
        <v>197</v>
      </c>
      <c r="Y14" s="41">
        <v>219</v>
      </c>
      <c r="Z14" s="41">
        <v>83</v>
      </c>
      <c r="AA14" s="41">
        <v>15</v>
      </c>
      <c r="AB14" s="41">
        <v>129</v>
      </c>
      <c r="AC14" s="41">
        <v>238</v>
      </c>
      <c r="AD14" s="41">
        <v>370</v>
      </c>
      <c r="AE14" s="41">
        <v>243</v>
      </c>
      <c r="AF14" s="41">
        <v>511</v>
      </c>
      <c r="AG14" s="41">
        <v>302</v>
      </c>
      <c r="AH14" s="41">
        <v>170</v>
      </c>
      <c r="AI14" s="41">
        <v>115</v>
      </c>
      <c r="AJ14" s="41">
        <v>54</v>
      </c>
      <c r="AK14" s="41">
        <v>193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62">
        <v>0</v>
      </c>
      <c r="AY14" s="62">
        <v>0</v>
      </c>
      <c r="AZ14" s="41">
        <v>0</v>
      </c>
      <c r="BA14" s="62">
        <v>0</v>
      </c>
      <c r="BB14" s="62">
        <v>0</v>
      </c>
      <c r="BC14" s="62">
        <v>0</v>
      </c>
      <c r="BD14" s="62">
        <v>51</v>
      </c>
      <c r="BE14" s="62">
        <v>166</v>
      </c>
      <c r="BF14" s="62">
        <v>208</v>
      </c>
      <c r="BG14" s="62">
        <v>206</v>
      </c>
      <c r="BH14" s="62">
        <v>274</v>
      </c>
      <c r="BI14" s="62">
        <v>129</v>
      </c>
      <c r="BJ14" s="62">
        <v>271</v>
      </c>
      <c r="BK14" s="62">
        <v>218</v>
      </c>
      <c r="BL14" s="62">
        <v>189</v>
      </c>
      <c r="BM14" s="62">
        <v>246</v>
      </c>
      <c r="BN14" s="62">
        <v>220</v>
      </c>
      <c r="BO14" s="62">
        <v>265</v>
      </c>
      <c r="BP14" s="62">
        <v>244</v>
      </c>
      <c r="BQ14" s="62">
        <v>182</v>
      </c>
      <c r="BR14" s="62">
        <v>126</v>
      </c>
      <c r="BS14" s="41">
        <v>231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61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61">
        <v>0</v>
      </c>
      <c r="AY16" s="61">
        <v>0</v>
      </c>
      <c r="AZ16" s="25">
        <v>0</v>
      </c>
      <c r="BA16" s="61">
        <v>0</v>
      </c>
      <c r="BB16" s="61">
        <v>0</v>
      </c>
      <c r="BC16" s="25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73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62">
        <v>0</v>
      </c>
      <c r="AY17" s="62">
        <v>0</v>
      </c>
      <c r="AZ17" s="41">
        <v>0</v>
      </c>
      <c r="BA17" s="62">
        <v>0</v>
      </c>
      <c r="BB17" s="62">
        <v>0</v>
      </c>
      <c r="BC17" s="41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62">
        <v>0</v>
      </c>
      <c r="BK17" s="62">
        <v>0</v>
      </c>
      <c r="BL17" s="62">
        <v>0</v>
      </c>
      <c r="BM17" s="62">
        <v>0</v>
      </c>
      <c r="BN17" s="62">
        <v>0</v>
      </c>
      <c r="BO17" s="62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164</v>
      </c>
      <c r="K19" s="25">
        <v>503</v>
      </c>
      <c r="L19" s="25">
        <v>88</v>
      </c>
      <c r="M19" s="25">
        <v>152</v>
      </c>
      <c r="N19" s="25">
        <v>163</v>
      </c>
      <c r="O19" s="25">
        <v>280</v>
      </c>
      <c r="P19" s="25">
        <v>202</v>
      </c>
      <c r="Q19" s="25">
        <v>242</v>
      </c>
      <c r="R19" s="25">
        <v>204</v>
      </c>
      <c r="S19" s="25">
        <v>228</v>
      </c>
      <c r="T19" s="25">
        <v>446</v>
      </c>
      <c r="U19" s="25">
        <v>77</v>
      </c>
      <c r="V19" s="25">
        <v>180</v>
      </c>
      <c r="W19" s="25">
        <v>256</v>
      </c>
      <c r="X19" s="25">
        <v>166</v>
      </c>
      <c r="Y19" s="25">
        <v>305</v>
      </c>
      <c r="Z19" s="25">
        <v>143</v>
      </c>
      <c r="AA19" s="25">
        <v>76</v>
      </c>
      <c r="AB19" s="25">
        <v>0</v>
      </c>
      <c r="AC19" s="25">
        <v>225</v>
      </c>
      <c r="AD19" s="25">
        <v>236</v>
      </c>
      <c r="AE19" s="25">
        <v>314</v>
      </c>
      <c r="AF19" s="25">
        <v>262</v>
      </c>
      <c r="AG19" s="25">
        <v>104</v>
      </c>
      <c r="AH19" s="25">
        <v>0</v>
      </c>
      <c r="AI19" s="25">
        <v>623</v>
      </c>
      <c r="AJ19" s="25">
        <v>356</v>
      </c>
      <c r="AK19" s="25">
        <v>0</v>
      </c>
      <c r="AL19" s="25">
        <v>0</v>
      </c>
      <c r="AM19" s="25">
        <v>286</v>
      </c>
      <c r="AN19" s="25">
        <v>3</v>
      </c>
      <c r="AO19" s="25">
        <v>4</v>
      </c>
      <c r="AP19" s="25">
        <v>0</v>
      </c>
      <c r="AQ19" s="25">
        <v>1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61">
        <v>0</v>
      </c>
      <c r="AY19" s="61">
        <v>0</v>
      </c>
      <c r="AZ19" s="25">
        <v>0</v>
      </c>
      <c r="BA19" s="61">
        <v>0</v>
      </c>
      <c r="BB19" s="61">
        <v>0</v>
      </c>
      <c r="BC19" s="61">
        <v>0</v>
      </c>
      <c r="BD19" s="61">
        <v>2</v>
      </c>
      <c r="BE19" s="61">
        <v>51</v>
      </c>
      <c r="BF19" s="61">
        <v>0</v>
      </c>
      <c r="BG19" s="61">
        <v>372</v>
      </c>
      <c r="BH19" s="61">
        <v>168</v>
      </c>
      <c r="BI19" s="61">
        <v>302</v>
      </c>
      <c r="BJ19" s="61">
        <v>59</v>
      </c>
      <c r="BK19" s="61">
        <v>119</v>
      </c>
      <c r="BL19" s="61">
        <v>433</v>
      </c>
      <c r="BM19" s="61">
        <v>189</v>
      </c>
      <c r="BN19" s="61">
        <v>186</v>
      </c>
      <c r="BO19" s="61">
        <v>281</v>
      </c>
      <c r="BP19" s="61">
        <v>206</v>
      </c>
      <c r="BQ19" s="61">
        <v>304</v>
      </c>
      <c r="BR19" s="61">
        <v>102</v>
      </c>
      <c r="BS19" s="25">
        <v>207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164</v>
      </c>
      <c r="K20" s="41">
        <v>503</v>
      </c>
      <c r="L20" s="41">
        <v>88</v>
      </c>
      <c r="M20" s="41">
        <v>152</v>
      </c>
      <c r="N20" s="41">
        <v>163</v>
      </c>
      <c r="O20" s="41">
        <v>280</v>
      </c>
      <c r="P20" s="41">
        <v>202</v>
      </c>
      <c r="Q20" s="41">
        <v>242</v>
      </c>
      <c r="R20" s="41">
        <v>204</v>
      </c>
      <c r="S20" s="41">
        <v>228</v>
      </c>
      <c r="T20" s="41">
        <v>446</v>
      </c>
      <c r="U20" s="41">
        <v>77</v>
      </c>
      <c r="V20" s="41">
        <v>180</v>
      </c>
      <c r="W20" s="41">
        <v>256</v>
      </c>
      <c r="X20" s="41">
        <v>166</v>
      </c>
      <c r="Y20" s="41">
        <v>305</v>
      </c>
      <c r="Z20" s="41">
        <v>143</v>
      </c>
      <c r="AA20" s="41">
        <v>76</v>
      </c>
      <c r="AB20" s="41">
        <v>0</v>
      </c>
      <c r="AC20" s="41">
        <v>225</v>
      </c>
      <c r="AD20" s="41">
        <v>236</v>
      </c>
      <c r="AE20" s="41">
        <v>314</v>
      </c>
      <c r="AF20" s="41">
        <v>262</v>
      </c>
      <c r="AG20" s="41">
        <v>104</v>
      </c>
      <c r="AH20" s="41">
        <v>0</v>
      </c>
      <c r="AI20" s="41">
        <v>623</v>
      </c>
      <c r="AJ20" s="41">
        <v>356</v>
      </c>
      <c r="AK20" s="41">
        <v>0</v>
      </c>
      <c r="AL20" s="41">
        <v>0</v>
      </c>
      <c r="AM20" s="41">
        <v>286</v>
      </c>
      <c r="AN20" s="41">
        <v>3</v>
      </c>
      <c r="AO20" s="41">
        <v>4</v>
      </c>
      <c r="AP20" s="41">
        <v>0</v>
      </c>
      <c r="AQ20" s="41">
        <v>1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62">
        <v>0</v>
      </c>
      <c r="AY20" s="62">
        <v>0</v>
      </c>
      <c r="AZ20" s="41">
        <v>0</v>
      </c>
      <c r="BA20" s="62">
        <v>0</v>
      </c>
      <c r="BB20" s="62">
        <v>0</v>
      </c>
      <c r="BC20" s="62">
        <v>0</v>
      </c>
      <c r="BD20" s="62">
        <v>2</v>
      </c>
      <c r="BE20" s="62">
        <v>51</v>
      </c>
      <c r="BF20" s="62">
        <v>0</v>
      </c>
      <c r="BG20" s="62">
        <v>372</v>
      </c>
      <c r="BH20" s="62">
        <v>168</v>
      </c>
      <c r="BI20" s="62">
        <v>302</v>
      </c>
      <c r="BJ20" s="62">
        <v>59</v>
      </c>
      <c r="BK20" s="62">
        <v>119</v>
      </c>
      <c r="BL20" s="62">
        <v>433</v>
      </c>
      <c r="BM20" s="62">
        <v>189</v>
      </c>
      <c r="BN20" s="62">
        <v>186</v>
      </c>
      <c r="BO20" s="62">
        <v>281</v>
      </c>
      <c r="BP20" s="62">
        <v>206</v>
      </c>
      <c r="BQ20" s="62">
        <v>304</v>
      </c>
      <c r="BR20" s="62">
        <v>102</v>
      </c>
      <c r="BS20" s="41">
        <v>207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232</v>
      </c>
      <c r="K22" s="25">
        <v>646</v>
      </c>
      <c r="L22" s="25">
        <v>420</v>
      </c>
      <c r="M22" s="25">
        <v>384</v>
      </c>
      <c r="N22" s="25">
        <v>433</v>
      </c>
      <c r="O22" s="25">
        <v>580</v>
      </c>
      <c r="P22" s="25">
        <v>443</v>
      </c>
      <c r="Q22" s="25">
        <v>419</v>
      </c>
      <c r="R22" s="25">
        <v>430</v>
      </c>
      <c r="S22" s="25">
        <v>413</v>
      </c>
      <c r="T22" s="25">
        <v>609</v>
      </c>
      <c r="U22" s="25">
        <v>521</v>
      </c>
      <c r="V22" s="25">
        <v>690</v>
      </c>
      <c r="W22" s="25">
        <v>589</v>
      </c>
      <c r="X22" s="25">
        <v>502</v>
      </c>
      <c r="Y22" s="25">
        <v>520</v>
      </c>
      <c r="Z22" s="25">
        <v>516</v>
      </c>
      <c r="AA22" s="25">
        <v>551</v>
      </c>
      <c r="AB22" s="25">
        <v>550</v>
      </c>
      <c r="AC22" s="25">
        <v>626</v>
      </c>
      <c r="AD22" s="25">
        <v>772</v>
      </c>
      <c r="AE22" s="25">
        <v>948</v>
      </c>
      <c r="AF22" s="25">
        <v>1038</v>
      </c>
      <c r="AG22" s="25">
        <v>1095</v>
      </c>
      <c r="AH22" s="25">
        <v>1056</v>
      </c>
      <c r="AI22" s="25">
        <v>1251</v>
      </c>
      <c r="AJ22" s="25">
        <v>1059</v>
      </c>
      <c r="AK22" s="25">
        <v>629</v>
      </c>
      <c r="AL22" s="25">
        <v>629</v>
      </c>
      <c r="AM22" s="25">
        <v>450</v>
      </c>
      <c r="AN22" s="25">
        <v>391</v>
      </c>
      <c r="AO22" s="25">
        <v>299</v>
      </c>
      <c r="AP22" s="25">
        <v>60</v>
      </c>
      <c r="AQ22" s="25">
        <v>55</v>
      </c>
      <c r="AR22" s="25">
        <v>55</v>
      </c>
      <c r="AS22" s="25">
        <v>55</v>
      </c>
      <c r="AT22" s="25">
        <v>55</v>
      </c>
      <c r="AU22" s="25">
        <v>55</v>
      </c>
      <c r="AV22" s="25">
        <v>55</v>
      </c>
      <c r="AW22" s="25">
        <v>55</v>
      </c>
      <c r="AX22" s="61">
        <v>55</v>
      </c>
      <c r="AY22" s="61">
        <v>55</v>
      </c>
      <c r="AZ22" s="61">
        <v>55</v>
      </c>
      <c r="BA22" s="61">
        <v>55</v>
      </c>
      <c r="BB22" s="61">
        <v>55</v>
      </c>
      <c r="BC22" s="61">
        <v>55</v>
      </c>
      <c r="BD22" s="61">
        <v>56</v>
      </c>
      <c r="BE22" s="61">
        <v>105</v>
      </c>
      <c r="BF22" s="61">
        <v>50</v>
      </c>
      <c r="BG22" s="61">
        <v>260</v>
      </c>
      <c r="BH22" s="61">
        <v>233</v>
      </c>
      <c r="BI22" s="61">
        <v>346</v>
      </c>
      <c r="BJ22" s="61">
        <v>132</v>
      </c>
      <c r="BK22" s="61">
        <v>122</v>
      </c>
      <c r="BL22" s="61">
        <v>285</v>
      </c>
      <c r="BM22" s="61">
        <v>258</v>
      </c>
      <c r="BN22" s="61">
        <v>261</v>
      </c>
      <c r="BO22" s="61">
        <v>319</v>
      </c>
      <c r="BP22" s="61">
        <v>422</v>
      </c>
      <c r="BQ22" s="61">
        <v>516</v>
      </c>
      <c r="BR22" s="61">
        <v>560</v>
      </c>
      <c r="BS22" s="25">
        <v>526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232</v>
      </c>
      <c r="K23" s="41">
        <v>646</v>
      </c>
      <c r="L23" s="41">
        <v>420</v>
      </c>
      <c r="M23" s="41">
        <v>384</v>
      </c>
      <c r="N23" s="41">
        <v>433</v>
      </c>
      <c r="O23" s="41">
        <v>580</v>
      </c>
      <c r="P23" s="41">
        <v>443</v>
      </c>
      <c r="Q23" s="41">
        <v>419</v>
      </c>
      <c r="R23" s="41">
        <v>430</v>
      </c>
      <c r="S23" s="41">
        <v>413</v>
      </c>
      <c r="T23" s="41">
        <v>609</v>
      </c>
      <c r="U23" s="41">
        <v>521</v>
      </c>
      <c r="V23" s="41">
        <v>690</v>
      </c>
      <c r="W23" s="41">
        <v>589</v>
      </c>
      <c r="X23" s="41">
        <v>502</v>
      </c>
      <c r="Y23" s="41">
        <v>520</v>
      </c>
      <c r="Z23" s="41">
        <v>516</v>
      </c>
      <c r="AA23" s="41">
        <v>551</v>
      </c>
      <c r="AB23" s="41">
        <v>550</v>
      </c>
      <c r="AC23" s="41">
        <v>626</v>
      </c>
      <c r="AD23" s="41">
        <v>772</v>
      </c>
      <c r="AE23" s="41">
        <v>948</v>
      </c>
      <c r="AF23" s="41">
        <v>1038</v>
      </c>
      <c r="AG23" s="41">
        <v>1095</v>
      </c>
      <c r="AH23" s="41">
        <v>1056</v>
      </c>
      <c r="AI23" s="41">
        <v>1251</v>
      </c>
      <c r="AJ23" s="41">
        <v>1059</v>
      </c>
      <c r="AK23" s="41">
        <v>629</v>
      </c>
      <c r="AL23" s="41">
        <v>629</v>
      </c>
      <c r="AM23" s="41">
        <v>450</v>
      </c>
      <c r="AN23" s="41">
        <v>391</v>
      </c>
      <c r="AO23" s="41">
        <v>299</v>
      </c>
      <c r="AP23" s="41">
        <v>60</v>
      </c>
      <c r="AQ23" s="41">
        <v>55</v>
      </c>
      <c r="AR23" s="41">
        <v>55</v>
      </c>
      <c r="AS23" s="41">
        <v>55</v>
      </c>
      <c r="AT23" s="41">
        <v>55</v>
      </c>
      <c r="AU23" s="41">
        <v>55</v>
      </c>
      <c r="AV23" s="41">
        <v>55</v>
      </c>
      <c r="AW23" s="41">
        <v>55</v>
      </c>
      <c r="AX23" s="62">
        <v>55</v>
      </c>
      <c r="AY23" s="62">
        <v>55</v>
      </c>
      <c r="AZ23" s="62">
        <v>55</v>
      </c>
      <c r="BA23" s="62">
        <v>55</v>
      </c>
      <c r="BB23" s="62">
        <v>55</v>
      </c>
      <c r="BC23" s="62">
        <v>55</v>
      </c>
      <c r="BD23" s="62">
        <v>56</v>
      </c>
      <c r="BE23" s="62">
        <v>105</v>
      </c>
      <c r="BF23" s="62">
        <v>50</v>
      </c>
      <c r="BG23" s="62">
        <v>260</v>
      </c>
      <c r="BH23" s="62">
        <v>233</v>
      </c>
      <c r="BI23" s="62">
        <v>346</v>
      </c>
      <c r="BJ23" s="62">
        <v>132</v>
      </c>
      <c r="BK23" s="62">
        <v>122</v>
      </c>
      <c r="BL23" s="62">
        <v>285</v>
      </c>
      <c r="BM23" s="62">
        <v>258</v>
      </c>
      <c r="BN23" s="62">
        <v>261</v>
      </c>
      <c r="BO23" s="62">
        <v>319</v>
      </c>
      <c r="BP23" s="62">
        <v>422</v>
      </c>
      <c r="BQ23" s="62">
        <v>516</v>
      </c>
      <c r="BR23" s="62">
        <v>560</v>
      </c>
      <c r="BS23" s="41">
        <v>526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254</v>
      </c>
      <c r="K25" s="25">
        <v>89</v>
      </c>
      <c r="L25" s="25">
        <v>314</v>
      </c>
      <c r="M25" s="25">
        <v>188</v>
      </c>
      <c r="N25" s="25">
        <v>114</v>
      </c>
      <c r="O25" s="25">
        <v>133</v>
      </c>
      <c r="P25" s="25">
        <v>336</v>
      </c>
      <c r="Q25" s="25">
        <v>266</v>
      </c>
      <c r="R25" s="25">
        <v>193</v>
      </c>
      <c r="S25" s="25">
        <v>245</v>
      </c>
      <c r="T25" s="25">
        <v>251</v>
      </c>
      <c r="U25" s="25">
        <v>165</v>
      </c>
      <c r="V25" s="25">
        <v>10</v>
      </c>
      <c r="W25" s="25">
        <v>357</v>
      </c>
      <c r="X25" s="25">
        <v>253</v>
      </c>
      <c r="Y25" s="25">
        <v>287</v>
      </c>
      <c r="Z25" s="25">
        <v>146</v>
      </c>
      <c r="AA25" s="25">
        <v>41</v>
      </c>
      <c r="AB25" s="25">
        <v>1</v>
      </c>
      <c r="AC25" s="25">
        <v>149</v>
      </c>
      <c r="AD25" s="25">
        <v>90</v>
      </c>
      <c r="AE25" s="25">
        <v>138</v>
      </c>
      <c r="AF25" s="25">
        <v>172</v>
      </c>
      <c r="AG25" s="25">
        <v>41</v>
      </c>
      <c r="AH25" s="25">
        <v>39</v>
      </c>
      <c r="AI25" s="25">
        <v>428</v>
      </c>
      <c r="AJ25" s="25">
        <v>548</v>
      </c>
      <c r="AK25" s="25">
        <v>422</v>
      </c>
      <c r="AL25" s="25">
        <v>0</v>
      </c>
      <c r="AM25" s="25">
        <v>465</v>
      </c>
      <c r="AN25" s="25">
        <v>62</v>
      </c>
      <c r="AO25" s="25">
        <v>96</v>
      </c>
      <c r="AP25" s="25">
        <v>234</v>
      </c>
      <c r="AQ25" s="25">
        <v>6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61">
        <v>0</v>
      </c>
      <c r="AY25" s="61">
        <v>0</v>
      </c>
      <c r="AZ25" s="25">
        <v>0</v>
      </c>
      <c r="BA25" s="61">
        <v>0</v>
      </c>
      <c r="BB25" s="61">
        <v>0</v>
      </c>
      <c r="BC25" s="61">
        <v>0</v>
      </c>
      <c r="BD25" s="61">
        <v>1</v>
      </c>
      <c r="BE25" s="61">
        <v>2</v>
      </c>
      <c r="BF25" s="61">
        <v>55</v>
      </c>
      <c r="BG25" s="61">
        <v>162</v>
      </c>
      <c r="BH25" s="61">
        <v>192</v>
      </c>
      <c r="BI25" s="61">
        <v>189</v>
      </c>
      <c r="BJ25" s="61">
        <v>273</v>
      </c>
      <c r="BK25" s="61">
        <v>129</v>
      </c>
      <c r="BL25" s="61">
        <v>269</v>
      </c>
      <c r="BM25" s="61">
        <v>216</v>
      </c>
      <c r="BN25" s="61">
        <v>183</v>
      </c>
      <c r="BO25" s="61">
        <v>223</v>
      </c>
      <c r="BP25" s="61">
        <v>103</v>
      </c>
      <c r="BQ25" s="61">
        <v>210</v>
      </c>
      <c r="BR25" s="61">
        <v>58</v>
      </c>
      <c r="BS25" s="25">
        <v>240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254</v>
      </c>
      <c r="K26" s="41">
        <v>89</v>
      </c>
      <c r="L26" s="41">
        <v>314</v>
      </c>
      <c r="M26" s="41">
        <v>188</v>
      </c>
      <c r="N26" s="41">
        <v>114</v>
      </c>
      <c r="O26" s="41">
        <v>133</v>
      </c>
      <c r="P26" s="41">
        <v>336</v>
      </c>
      <c r="Q26" s="41">
        <v>266</v>
      </c>
      <c r="R26" s="41">
        <v>193</v>
      </c>
      <c r="S26" s="41">
        <v>245</v>
      </c>
      <c r="T26" s="41">
        <v>251</v>
      </c>
      <c r="U26" s="41">
        <v>165</v>
      </c>
      <c r="V26" s="41">
        <v>10</v>
      </c>
      <c r="W26" s="41">
        <v>357</v>
      </c>
      <c r="X26" s="41">
        <v>253</v>
      </c>
      <c r="Y26" s="41">
        <v>287</v>
      </c>
      <c r="Z26" s="41">
        <v>146</v>
      </c>
      <c r="AA26" s="41">
        <v>41</v>
      </c>
      <c r="AB26" s="41">
        <v>1</v>
      </c>
      <c r="AC26" s="41">
        <v>149</v>
      </c>
      <c r="AD26" s="41">
        <v>90</v>
      </c>
      <c r="AE26" s="41">
        <v>138</v>
      </c>
      <c r="AF26" s="41">
        <v>172</v>
      </c>
      <c r="AG26" s="41">
        <v>41</v>
      </c>
      <c r="AH26" s="41">
        <v>39</v>
      </c>
      <c r="AI26" s="41">
        <v>428</v>
      </c>
      <c r="AJ26" s="41">
        <v>548</v>
      </c>
      <c r="AK26" s="41">
        <v>422</v>
      </c>
      <c r="AL26" s="41">
        <v>0</v>
      </c>
      <c r="AM26" s="41">
        <v>465</v>
      </c>
      <c r="AN26" s="41">
        <v>62</v>
      </c>
      <c r="AO26" s="41">
        <v>96</v>
      </c>
      <c r="AP26" s="41">
        <v>234</v>
      </c>
      <c r="AQ26" s="41">
        <v>6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62">
        <v>0</v>
      </c>
      <c r="AY26" s="62">
        <v>0</v>
      </c>
      <c r="AZ26" s="41">
        <v>0</v>
      </c>
      <c r="BA26" s="62">
        <v>0</v>
      </c>
      <c r="BB26" s="62">
        <v>0</v>
      </c>
      <c r="BC26" s="62">
        <v>0</v>
      </c>
      <c r="BD26" s="62">
        <v>1</v>
      </c>
      <c r="BE26" s="62">
        <v>2</v>
      </c>
      <c r="BF26" s="62">
        <v>55</v>
      </c>
      <c r="BG26" s="62">
        <v>162</v>
      </c>
      <c r="BH26" s="62">
        <v>192</v>
      </c>
      <c r="BI26" s="62">
        <v>189</v>
      </c>
      <c r="BJ26" s="62">
        <v>273</v>
      </c>
      <c r="BK26" s="62">
        <v>129</v>
      </c>
      <c r="BL26" s="62">
        <v>269</v>
      </c>
      <c r="BM26" s="62">
        <v>216</v>
      </c>
      <c r="BN26" s="62">
        <v>183</v>
      </c>
      <c r="BO26" s="62">
        <v>223</v>
      </c>
      <c r="BP26" s="62">
        <v>103</v>
      </c>
      <c r="BQ26" s="62">
        <v>210</v>
      </c>
      <c r="BR26" s="62">
        <v>58</v>
      </c>
      <c r="BS26" s="41">
        <v>240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78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036" priority="16" operator="greaterThan">
      <formula>95%</formula>
    </cfRule>
    <cfRule type="cellIs" dxfId="1035" priority="17" operator="greaterThanOrEqual">
      <formula>90%</formula>
    </cfRule>
    <cfRule type="cellIs" dxfId="1034" priority="18" operator="lessThan">
      <formula>89.99%</formula>
    </cfRule>
  </conditionalFormatting>
  <conditionalFormatting sqref="CI13">
    <cfRule type="cellIs" dxfId="1033" priority="13" operator="greaterThan">
      <formula>95%</formula>
    </cfRule>
    <cfRule type="cellIs" dxfId="1032" priority="14" operator="greaterThanOrEqual">
      <formula>90%</formula>
    </cfRule>
    <cfRule type="cellIs" dxfId="1031" priority="15" operator="lessThan">
      <formula>89.99%</formula>
    </cfRule>
  </conditionalFormatting>
  <conditionalFormatting sqref="CI16">
    <cfRule type="cellIs" dxfId="1030" priority="10" operator="greaterThan">
      <formula>95%</formula>
    </cfRule>
    <cfRule type="cellIs" dxfId="1029" priority="11" operator="greaterThanOrEqual">
      <formula>90%</formula>
    </cfRule>
    <cfRule type="cellIs" dxfId="1028" priority="12" operator="lessThan">
      <formula>89.99%</formula>
    </cfRule>
  </conditionalFormatting>
  <conditionalFormatting sqref="CI19">
    <cfRule type="cellIs" dxfId="1027" priority="7" operator="greaterThan">
      <formula>95%</formula>
    </cfRule>
    <cfRule type="cellIs" dxfId="1026" priority="8" operator="greaterThanOrEqual">
      <formula>90%</formula>
    </cfRule>
    <cfRule type="cellIs" dxfId="1025" priority="9" operator="lessThan">
      <formula>89.99%</formula>
    </cfRule>
  </conditionalFormatting>
  <conditionalFormatting sqref="CI22">
    <cfRule type="cellIs" dxfId="1024" priority="2" operator="greaterThanOrEqual">
      <formula>100%</formula>
    </cfRule>
    <cfRule type="cellIs" dxfId="1023" priority="3" operator="lessThan">
      <formula>99.99%</formula>
    </cfRule>
  </conditionalFormatting>
  <conditionalFormatting sqref="CI25">
    <cfRule type="cellIs" dxfId="1022" priority="4" operator="greaterThan">
      <formula>95%</formula>
    </cfRule>
    <cfRule type="cellIs" dxfId="1021" priority="5" operator="greaterThanOrEqual">
      <formula>90%</formula>
    </cfRule>
    <cfRule type="cellIs" dxfId="1020" priority="6" operator="lessThan">
      <formula>89.99%</formula>
    </cfRule>
  </conditionalFormatting>
  <dataValidations count="1">
    <dataValidation showDropDown="1" showInputMessage="1" showErrorMessage="1" sqref="C21 G19:G23 G10:G11 G16:G17 G13:G14 G25:G26" xr:uid="{13728A0B-311A-49BA-9B8D-677633988E6B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9B76-220C-4F52-8C73-90162D8A360E}">
  <sheetPr>
    <tabColor rgb="FF00B050"/>
  </sheetPr>
  <dimension ref="A1:CU38"/>
  <sheetViews>
    <sheetView showGridLines="0" zoomScale="70" zoomScaleNormal="70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2</v>
      </c>
      <c r="F2" s="138" t="s">
        <v>70</v>
      </c>
      <c r="G2" s="138"/>
      <c r="H2" s="22">
        <v>300255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25</v>
      </c>
      <c r="K10" s="25">
        <v>25</v>
      </c>
      <c r="L10" s="25">
        <v>20</v>
      </c>
      <c r="M10" s="25">
        <v>25</v>
      </c>
      <c r="N10" s="25">
        <v>22</v>
      </c>
      <c r="O10" s="25">
        <v>28</v>
      </c>
      <c r="P10" s="25">
        <v>26</v>
      </c>
      <c r="Q10" s="25">
        <v>24</v>
      </c>
      <c r="R10" s="25">
        <v>17</v>
      </c>
      <c r="S10" s="25">
        <v>36</v>
      </c>
      <c r="T10" s="25">
        <v>37</v>
      </c>
      <c r="U10" s="25">
        <v>30</v>
      </c>
      <c r="V10" s="25">
        <v>35</v>
      </c>
      <c r="W10" s="25">
        <v>39</v>
      </c>
      <c r="X10" s="25">
        <v>29</v>
      </c>
      <c r="Y10" s="25">
        <v>40</v>
      </c>
      <c r="Z10" s="25">
        <v>21</v>
      </c>
      <c r="AA10" s="25">
        <v>7</v>
      </c>
      <c r="AB10" s="25">
        <v>23</v>
      </c>
      <c r="AC10" s="25">
        <v>71</v>
      </c>
      <c r="AD10" s="25">
        <v>77</v>
      </c>
      <c r="AE10" s="25">
        <v>72</v>
      </c>
      <c r="AF10" s="25">
        <v>83</v>
      </c>
      <c r="AG10" s="25">
        <v>107</v>
      </c>
      <c r="AH10" s="25">
        <v>31</v>
      </c>
      <c r="AI10" s="25">
        <v>12</v>
      </c>
      <c r="AJ10" s="25">
        <v>18</v>
      </c>
      <c r="AK10" s="25">
        <v>12</v>
      </c>
      <c r="AL10" s="25">
        <v>1</v>
      </c>
      <c r="AM10" s="25">
        <v>7</v>
      </c>
      <c r="AN10" s="25">
        <v>9</v>
      </c>
      <c r="AO10" s="25">
        <v>7</v>
      </c>
      <c r="AP10" s="25">
        <v>8</v>
      </c>
      <c r="AQ10" s="25">
        <v>2</v>
      </c>
      <c r="AR10" s="25">
        <v>5</v>
      </c>
      <c r="AS10" s="25">
        <v>7</v>
      </c>
      <c r="AT10" s="25">
        <v>4</v>
      </c>
      <c r="AU10" s="25">
        <v>7</v>
      </c>
      <c r="AV10" s="61">
        <v>5</v>
      </c>
      <c r="AW10" s="61">
        <v>5</v>
      </c>
      <c r="AX10" s="61">
        <v>8</v>
      </c>
      <c r="AY10" s="61">
        <v>3</v>
      </c>
      <c r="AZ10" s="61">
        <v>0</v>
      </c>
      <c r="BA10" s="61">
        <v>0</v>
      </c>
      <c r="BB10" s="61">
        <v>0</v>
      </c>
      <c r="BC10" s="61">
        <v>19</v>
      </c>
      <c r="BD10" s="61">
        <v>46</v>
      </c>
      <c r="BE10" s="61">
        <v>35</v>
      </c>
      <c r="BF10" s="61">
        <v>35</v>
      </c>
      <c r="BG10" s="61">
        <v>35</v>
      </c>
      <c r="BH10" s="61">
        <v>29</v>
      </c>
      <c r="BI10" s="61">
        <v>33</v>
      </c>
      <c r="BJ10" s="61">
        <v>35</v>
      </c>
      <c r="BK10" s="61">
        <v>31</v>
      </c>
      <c r="BL10" s="61">
        <v>39</v>
      </c>
      <c r="BM10" s="61">
        <v>40</v>
      </c>
      <c r="BN10" s="61">
        <v>35</v>
      </c>
      <c r="BO10" s="61">
        <v>37</v>
      </c>
      <c r="BP10" s="61">
        <v>30</v>
      </c>
      <c r="BQ10" s="61">
        <v>28</v>
      </c>
      <c r="BR10" s="61">
        <v>24</v>
      </c>
      <c r="BS10" s="25">
        <v>27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25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25</v>
      </c>
      <c r="K11" s="41">
        <v>25</v>
      </c>
      <c r="L11" s="41">
        <v>20</v>
      </c>
      <c r="M11" s="41">
        <v>25</v>
      </c>
      <c r="N11" s="41">
        <v>22</v>
      </c>
      <c r="O11" s="41">
        <v>28</v>
      </c>
      <c r="P11" s="41">
        <v>26</v>
      </c>
      <c r="Q11" s="41">
        <v>24</v>
      </c>
      <c r="R11" s="41">
        <v>17</v>
      </c>
      <c r="S11" s="41">
        <v>36</v>
      </c>
      <c r="T11" s="41">
        <v>37</v>
      </c>
      <c r="U11" s="41">
        <v>30</v>
      </c>
      <c r="V11" s="41">
        <v>35</v>
      </c>
      <c r="W11" s="41">
        <v>39</v>
      </c>
      <c r="X11" s="41">
        <v>29</v>
      </c>
      <c r="Y11" s="41">
        <v>40</v>
      </c>
      <c r="Z11" s="41">
        <v>21</v>
      </c>
      <c r="AA11" s="41">
        <v>7</v>
      </c>
      <c r="AB11" s="41">
        <v>23</v>
      </c>
      <c r="AC11" s="41">
        <v>71</v>
      </c>
      <c r="AD11" s="41">
        <v>77</v>
      </c>
      <c r="AE11" s="41">
        <v>72</v>
      </c>
      <c r="AF11" s="41">
        <v>83</v>
      </c>
      <c r="AG11" s="41">
        <v>107</v>
      </c>
      <c r="AH11" s="41">
        <v>31</v>
      </c>
      <c r="AI11" s="41">
        <v>12</v>
      </c>
      <c r="AJ11" s="41">
        <v>18</v>
      </c>
      <c r="AK11" s="41">
        <v>12</v>
      </c>
      <c r="AL11" s="41">
        <v>1</v>
      </c>
      <c r="AM11" s="41">
        <v>7</v>
      </c>
      <c r="AN11" s="41">
        <v>9</v>
      </c>
      <c r="AO11" s="41">
        <v>7</v>
      </c>
      <c r="AP11" s="41">
        <v>8</v>
      </c>
      <c r="AQ11" s="41">
        <v>2</v>
      </c>
      <c r="AR11" s="41">
        <v>5</v>
      </c>
      <c r="AS11" s="41">
        <v>7</v>
      </c>
      <c r="AT11" s="41">
        <v>4</v>
      </c>
      <c r="AU11" s="41">
        <v>7</v>
      </c>
      <c r="AV11" s="62">
        <v>5</v>
      </c>
      <c r="AW11" s="62">
        <v>5</v>
      </c>
      <c r="AX11" s="62">
        <v>8</v>
      </c>
      <c r="AY11" s="62">
        <v>3</v>
      </c>
      <c r="AZ11" s="62">
        <v>0</v>
      </c>
      <c r="BA11" s="62">
        <v>0</v>
      </c>
      <c r="BB11" s="62">
        <v>0</v>
      </c>
      <c r="BC11" s="62">
        <v>19</v>
      </c>
      <c r="BD11" s="62">
        <v>46</v>
      </c>
      <c r="BE11" s="62">
        <v>35</v>
      </c>
      <c r="BF11" s="62">
        <v>35</v>
      </c>
      <c r="BG11" s="62">
        <v>35</v>
      </c>
      <c r="BH11" s="62">
        <v>29</v>
      </c>
      <c r="BI11" s="62">
        <v>33</v>
      </c>
      <c r="BJ11" s="62">
        <v>35</v>
      </c>
      <c r="BK11" s="62">
        <v>31</v>
      </c>
      <c r="BL11" s="62">
        <v>39</v>
      </c>
      <c r="BM11" s="62">
        <v>40</v>
      </c>
      <c r="BN11" s="62">
        <v>35</v>
      </c>
      <c r="BO11" s="62">
        <v>37</v>
      </c>
      <c r="BP11" s="62">
        <v>30</v>
      </c>
      <c r="BQ11" s="62">
        <v>28</v>
      </c>
      <c r="BR11" s="62">
        <v>24</v>
      </c>
      <c r="BS11" s="41">
        <v>27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25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245</v>
      </c>
      <c r="K13" s="25">
        <v>263</v>
      </c>
      <c r="L13" s="25">
        <v>196</v>
      </c>
      <c r="M13" s="25">
        <v>244</v>
      </c>
      <c r="N13" s="25">
        <v>215</v>
      </c>
      <c r="O13" s="25">
        <v>277</v>
      </c>
      <c r="P13" s="25">
        <v>257</v>
      </c>
      <c r="Q13" s="25">
        <v>237</v>
      </c>
      <c r="R13" s="25">
        <v>165</v>
      </c>
      <c r="S13" s="25">
        <v>355</v>
      </c>
      <c r="T13" s="25">
        <v>368</v>
      </c>
      <c r="U13" s="25">
        <v>270</v>
      </c>
      <c r="V13" s="25">
        <v>350</v>
      </c>
      <c r="W13" s="25">
        <v>389</v>
      </c>
      <c r="X13" s="25">
        <v>128</v>
      </c>
      <c r="Y13" s="25">
        <v>400</v>
      </c>
      <c r="Z13" s="25">
        <v>209</v>
      </c>
      <c r="AA13" s="25">
        <v>63</v>
      </c>
      <c r="AB13" s="25">
        <v>221</v>
      </c>
      <c r="AC13" s="25">
        <v>700</v>
      </c>
      <c r="AD13" s="25">
        <v>761</v>
      </c>
      <c r="AE13" s="25">
        <v>716</v>
      </c>
      <c r="AF13" s="25">
        <v>817</v>
      </c>
      <c r="AG13" s="25">
        <v>1063</v>
      </c>
      <c r="AH13" s="25">
        <v>308</v>
      </c>
      <c r="AI13" s="25">
        <v>118</v>
      </c>
      <c r="AJ13" s="25">
        <v>171</v>
      </c>
      <c r="AK13" s="25">
        <v>116</v>
      </c>
      <c r="AL13" s="25">
        <v>9</v>
      </c>
      <c r="AM13" s="25">
        <v>68</v>
      </c>
      <c r="AN13" s="25">
        <v>86</v>
      </c>
      <c r="AO13" s="25">
        <v>68</v>
      </c>
      <c r="AP13" s="25">
        <v>75</v>
      </c>
      <c r="AQ13" s="25">
        <v>18</v>
      </c>
      <c r="AR13" s="25">
        <v>44</v>
      </c>
      <c r="AS13" s="25">
        <v>63</v>
      </c>
      <c r="AT13" s="25">
        <v>36</v>
      </c>
      <c r="AU13" s="25">
        <v>63</v>
      </c>
      <c r="AV13" s="61">
        <v>50</v>
      </c>
      <c r="AW13" s="61">
        <v>44</v>
      </c>
      <c r="AX13" s="61">
        <v>72</v>
      </c>
      <c r="AY13" s="61">
        <v>25</v>
      </c>
      <c r="AZ13" s="61">
        <v>0</v>
      </c>
      <c r="BA13" s="61">
        <v>0</v>
      </c>
      <c r="BB13" s="61">
        <v>0</v>
      </c>
      <c r="BC13" s="61">
        <v>188</v>
      </c>
      <c r="BD13" s="61">
        <v>463</v>
      </c>
      <c r="BE13" s="61">
        <v>347</v>
      </c>
      <c r="BF13" s="61">
        <v>352</v>
      </c>
      <c r="BG13" s="61">
        <v>346</v>
      </c>
      <c r="BH13" s="61">
        <v>288</v>
      </c>
      <c r="BI13" s="61">
        <v>328</v>
      </c>
      <c r="BJ13" s="61">
        <v>348</v>
      </c>
      <c r="BK13" s="61">
        <v>311</v>
      </c>
      <c r="BL13" s="61">
        <v>387</v>
      </c>
      <c r="BM13" s="61">
        <v>398</v>
      </c>
      <c r="BN13" s="61">
        <v>345</v>
      </c>
      <c r="BO13" s="61">
        <v>366</v>
      </c>
      <c r="BP13" s="61">
        <v>297</v>
      </c>
      <c r="BQ13" s="61">
        <v>275</v>
      </c>
      <c r="BR13" s="61">
        <v>242</v>
      </c>
      <c r="BS13" s="25">
        <v>270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0.96210653753026631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246</v>
      </c>
      <c r="K14" s="41">
        <v>266</v>
      </c>
      <c r="L14" s="41">
        <v>196</v>
      </c>
      <c r="M14" s="41">
        <v>246</v>
      </c>
      <c r="N14" s="41">
        <v>216</v>
      </c>
      <c r="O14" s="41">
        <v>278</v>
      </c>
      <c r="P14" s="41">
        <v>258</v>
      </c>
      <c r="Q14" s="41">
        <v>237</v>
      </c>
      <c r="R14" s="41">
        <v>165</v>
      </c>
      <c r="S14" s="41">
        <v>357</v>
      </c>
      <c r="T14" s="41">
        <v>368</v>
      </c>
      <c r="U14" s="41">
        <v>301</v>
      </c>
      <c r="V14" s="41">
        <v>350</v>
      </c>
      <c r="W14" s="41">
        <v>389</v>
      </c>
      <c r="X14" s="41">
        <v>285</v>
      </c>
      <c r="Y14" s="41">
        <v>400</v>
      </c>
      <c r="Z14" s="41">
        <v>210</v>
      </c>
      <c r="AA14" s="41">
        <v>63</v>
      </c>
      <c r="AB14" s="41">
        <v>221</v>
      </c>
      <c r="AC14" s="41">
        <v>704</v>
      </c>
      <c r="AD14" s="41">
        <v>761</v>
      </c>
      <c r="AE14" s="41">
        <v>718</v>
      </c>
      <c r="AF14" s="41">
        <v>821</v>
      </c>
      <c r="AG14" s="41">
        <v>1066</v>
      </c>
      <c r="AH14" s="41">
        <v>309</v>
      </c>
      <c r="AI14" s="41">
        <v>118</v>
      </c>
      <c r="AJ14" s="41">
        <v>171</v>
      </c>
      <c r="AK14" s="41">
        <v>116</v>
      </c>
      <c r="AL14" s="41">
        <v>9</v>
      </c>
      <c r="AM14" s="41">
        <v>68</v>
      </c>
      <c r="AN14" s="41">
        <v>86</v>
      </c>
      <c r="AO14" s="41">
        <v>68</v>
      </c>
      <c r="AP14" s="41">
        <v>75</v>
      </c>
      <c r="AQ14" s="41">
        <v>18</v>
      </c>
      <c r="AR14" s="41">
        <v>44</v>
      </c>
      <c r="AS14" s="41">
        <v>63</v>
      </c>
      <c r="AT14" s="41">
        <v>36</v>
      </c>
      <c r="AU14" s="41">
        <v>63</v>
      </c>
      <c r="AV14" s="62">
        <v>50</v>
      </c>
      <c r="AW14" s="62">
        <v>444</v>
      </c>
      <c r="AX14" s="62">
        <v>72</v>
      </c>
      <c r="AY14" s="62">
        <v>25</v>
      </c>
      <c r="AZ14" s="62">
        <v>0</v>
      </c>
      <c r="BA14" s="62">
        <v>0</v>
      </c>
      <c r="BB14" s="62">
        <v>0</v>
      </c>
      <c r="BC14" s="62">
        <v>188</v>
      </c>
      <c r="BD14" s="62">
        <v>463</v>
      </c>
      <c r="BE14" s="62">
        <v>348</v>
      </c>
      <c r="BF14" s="62">
        <v>352</v>
      </c>
      <c r="BG14" s="62">
        <v>346</v>
      </c>
      <c r="BH14" s="62">
        <v>288</v>
      </c>
      <c r="BI14" s="62">
        <v>328</v>
      </c>
      <c r="BJ14" s="62">
        <v>349</v>
      </c>
      <c r="BK14" s="62">
        <v>313</v>
      </c>
      <c r="BL14" s="62">
        <v>387</v>
      </c>
      <c r="BM14" s="62">
        <v>400</v>
      </c>
      <c r="BN14" s="62">
        <v>346</v>
      </c>
      <c r="BO14" s="62">
        <v>369</v>
      </c>
      <c r="BP14" s="62">
        <v>297</v>
      </c>
      <c r="BQ14" s="62">
        <v>275</v>
      </c>
      <c r="BR14" s="62">
        <v>242</v>
      </c>
      <c r="BS14" s="41">
        <v>272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1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1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25">
        <v>0</v>
      </c>
      <c r="BL16" s="25">
        <v>0</v>
      </c>
      <c r="BM16" s="61">
        <v>0</v>
      </c>
      <c r="BN16" s="25">
        <v>0</v>
      </c>
      <c r="BO16" s="25">
        <v>0</v>
      </c>
      <c r="BP16" s="61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1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1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62">
        <v>0</v>
      </c>
      <c r="AY17" s="62">
        <v>0</v>
      </c>
      <c r="AZ17" s="62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62">
        <v>0</v>
      </c>
      <c r="BK17" s="41">
        <v>0</v>
      </c>
      <c r="BL17" s="41">
        <v>0</v>
      </c>
      <c r="BM17" s="62">
        <v>0</v>
      </c>
      <c r="BN17" s="41">
        <v>0</v>
      </c>
      <c r="BO17" s="41">
        <v>0</v>
      </c>
      <c r="BP17" s="62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239</v>
      </c>
      <c r="K19" s="25">
        <v>335</v>
      </c>
      <c r="L19" s="25">
        <v>124</v>
      </c>
      <c r="M19" s="25">
        <v>249</v>
      </c>
      <c r="N19" s="25">
        <v>190</v>
      </c>
      <c r="O19" s="25">
        <v>271</v>
      </c>
      <c r="P19" s="25">
        <v>216</v>
      </c>
      <c r="Q19" s="25">
        <v>261</v>
      </c>
      <c r="R19" s="25">
        <v>296</v>
      </c>
      <c r="S19" s="25">
        <v>185</v>
      </c>
      <c r="T19" s="25">
        <v>498</v>
      </c>
      <c r="U19" s="25">
        <v>409</v>
      </c>
      <c r="V19" s="25">
        <v>84</v>
      </c>
      <c r="W19" s="25">
        <v>622</v>
      </c>
      <c r="X19" s="25">
        <v>117</v>
      </c>
      <c r="Y19" s="25">
        <v>523</v>
      </c>
      <c r="Z19" s="25">
        <v>86</v>
      </c>
      <c r="AA19" s="25">
        <v>248</v>
      </c>
      <c r="AB19" s="25">
        <v>0</v>
      </c>
      <c r="AC19" s="25">
        <v>484</v>
      </c>
      <c r="AD19" s="25">
        <v>681</v>
      </c>
      <c r="AE19" s="25">
        <v>538</v>
      </c>
      <c r="AF19" s="25">
        <v>698</v>
      </c>
      <c r="AG19" s="25">
        <v>530</v>
      </c>
      <c r="AH19" s="25">
        <v>0</v>
      </c>
      <c r="AI19" s="25">
        <v>930</v>
      </c>
      <c r="AJ19" s="25">
        <v>1042</v>
      </c>
      <c r="AK19" s="25">
        <v>93</v>
      </c>
      <c r="AL19" s="25">
        <v>0</v>
      </c>
      <c r="AM19" s="25">
        <v>162</v>
      </c>
      <c r="AN19" s="25">
        <v>70</v>
      </c>
      <c r="AO19" s="25">
        <v>56</v>
      </c>
      <c r="AP19" s="25">
        <v>91</v>
      </c>
      <c r="AQ19" s="25">
        <v>0</v>
      </c>
      <c r="AR19" s="25">
        <v>77</v>
      </c>
      <c r="AS19" s="25">
        <v>63</v>
      </c>
      <c r="AT19" s="25">
        <v>29</v>
      </c>
      <c r="AU19" s="25">
        <v>60</v>
      </c>
      <c r="AV19" s="61">
        <v>76</v>
      </c>
      <c r="AW19" s="61">
        <v>15</v>
      </c>
      <c r="AX19" s="61">
        <v>70</v>
      </c>
      <c r="AY19" s="61">
        <v>41</v>
      </c>
      <c r="AZ19" s="61">
        <v>33</v>
      </c>
      <c r="BA19" s="61">
        <v>10</v>
      </c>
      <c r="BB19" s="61">
        <v>0</v>
      </c>
      <c r="BC19" s="61">
        <v>26</v>
      </c>
      <c r="BD19" s="61">
        <v>245</v>
      </c>
      <c r="BE19" s="61">
        <v>462</v>
      </c>
      <c r="BF19" s="61">
        <v>345</v>
      </c>
      <c r="BG19" s="61">
        <v>350</v>
      </c>
      <c r="BH19" s="61">
        <v>238</v>
      </c>
      <c r="BI19" s="61">
        <v>399</v>
      </c>
      <c r="BJ19" s="61">
        <v>217</v>
      </c>
      <c r="BK19" s="61">
        <v>440</v>
      </c>
      <c r="BL19" s="61">
        <v>336</v>
      </c>
      <c r="BM19" s="61">
        <v>278</v>
      </c>
      <c r="BN19" s="61">
        <v>502</v>
      </c>
      <c r="BO19" s="61">
        <v>394</v>
      </c>
      <c r="BP19" s="61">
        <v>280</v>
      </c>
      <c r="BQ19" s="61">
        <v>304</v>
      </c>
      <c r="BR19" s="61">
        <v>198</v>
      </c>
      <c r="BS19" s="25">
        <v>234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239</v>
      </c>
      <c r="K20" s="41">
        <v>335</v>
      </c>
      <c r="L20" s="41">
        <v>124</v>
      </c>
      <c r="M20" s="41">
        <v>249</v>
      </c>
      <c r="N20" s="41">
        <v>190</v>
      </c>
      <c r="O20" s="41">
        <v>271</v>
      </c>
      <c r="P20" s="41">
        <v>216</v>
      </c>
      <c r="Q20" s="41">
        <v>261</v>
      </c>
      <c r="R20" s="41">
        <v>296</v>
      </c>
      <c r="S20" s="41">
        <v>185</v>
      </c>
      <c r="T20" s="41">
        <v>498</v>
      </c>
      <c r="U20" s="41">
        <v>409</v>
      </c>
      <c r="V20" s="41">
        <v>84</v>
      </c>
      <c r="W20" s="41">
        <v>622</v>
      </c>
      <c r="X20" s="41">
        <v>117</v>
      </c>
      <c r="Y20" s="41">
        <v>523</v>
      </c>
      <c r="Z20" s="41">
        <v>86</v>
      </c>
      <c r="AA20" s="41">
        <v>248</v>
      </c>
      <c r="AB20" s="41">
        <v>0</v>
      </c>
      <c r="AC20" s="41">
        <v>484</v>
      </c>
      <c r="AD20" s="41">
        <v>681</v>
      </c>
      <c r="AE20" s="41">
        <v>538</v>
      </c>
      <c r="AF20" s="41">
        <v>698</v>
      </c>
      <c r="AG20" s="41">
        <v>530</v>
      </c>
      <c r="AH20" s="41">
        <v>0</v>
      </c>
      <c r="AI20" s="41">
        <v>930</v>
      </c>
      <c r="AJ20" s="41">
        <v>1042</v>
      </c>
      <c r="AK20" s="41">
        <v>93</v>
      </c>
      <c r="AL20" s="41">
        <v>0</v>
      </c>
      <c r="AM20" s="41">
        <v>162</v>
      </c>
      <c r="AN20" s="41">
        <v>70</v>
      </c>
      <c r="AO20" s="41">
        <v>56</v>
      </c>
      <c r="AP20" s="41">
        <v>91</v>
      </c>
      <c r="AQ20" s="41">
        <v>0</v>
      </c>
      <c r="AR20" s="41">
        <v>77</v>
      </c>
      <c r="AS20" s="41">
        <v>63</v>
      </c>
      <c r="AT20" s="41">
        <v>29</v>
      </c>
      <c r="AU20" s="41">
        <v>60</v>
      </c>
      <c r="AV20" s="62">
        <v>76</v>
      </c>
      <c r="AW20" s="62">
        <v>15</v>
      </c>
      <c r="AX20" s="62">
        <v>70</v>
      </c>
      <c r="AY20" s="62">
        <v>41</v>
      </c>
      <c r="AZ20" s="62">
        <v>33</v>
      </c>
      <c r="BA20" s="62">
        <v>10</v>
      </c>
      <c r="BB20" s="62">
        <v>0</v>
      </c>
      <c r="BC20" s="62">
        <v>26</v>
      </c>
      <c r="BD20" s="62">
        <v>245</v>
      </c>
      <c r="BE20" s="62">
        <v>462</v>
      </c>
      <c r="BF20" s="62">
        <v>345</v>
      </c>
      <c r="BG20" s="62">
        <v>350</v>
      </c>
      <c r="BH20" s="62">
        <v>238</v>
      </c>
      <c r="BI20" s="62">
        <v>399</v>
      </c>
      <c r="BJ20" s="62">
        <v>217</v>
      </c>
      <c r="BK20" s="62">
        <v>440</v>
      </c>
      <c r="BL20" s="62">
        <v>336</v>
      </c>
      <c r="BM20" s="62">
        <v>278</v>
      </c>
      <c r="BN20" s="62">
        <v>502</v>
      </c>
      <c r="BO20" s="62">
        <v>394</v>
      </c>
      <c r="BP20" s="62">
        <v>280</v>
      </c>
      <c r="BQ20" s="62">
        <v>304</v>
      </c>
      <c r="BR20" s="62">
        <v>198</v>
      </c>
      <c r="BS20" s="41">
        <v>234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469</v>
      </c>
      <c r="K22" s="25">
        <v>542</v>
      </c>
      <c r="L22" s="25">
        <v>495</v>
      </c>
      <c r="M22" s="25">
        <v>426</v>
      </c>
      <c r="N22" s="25">
        <v>403</v>
      </c>
      <c r="O22" s="25">
        <v>415</v>
      </c>
      <c r="P22" s="25">
        <v>426</v>
      </c>
      <c r="Q22" s="25">
        <v>452</v>
      </c>
      <c r="R22" s="25">
        <v>519</v>
      </c>
      <c r="S22" s="25">
        <v>454</v>
      </c>
      <c r="T22" s="25">
        <v>679</v>
      </c>
      <c r="U22" s="25">
        <v>843</v>
      </c>
      <c r="V22" s="25">
        <v>551</v>
      </c>
      <c r="W22" s="25">
        <v>871</v>
      </c>
      <c r="X22" s="25">
        <v>647</v>
      </c>
      <c r="Y22" s="25">
        <v>721</v>
      </c>
      <c r="Z22" s="25">
        <v>609</v>
      </c>
      <c r="AA22" s="25">
        <v>818</v>
      </c>
      <c r="AB22" s="25">
        <v>740</v>
      </c>
      <c r="AC22" s="25">
        <v>781</v>
      </c>
      <c r="AD22" s="25">
        <v>1104</v>
      </c>
      <c r="AE22" s="25">
        <v>1002</v>
      </c>
      <c r="AF22" s="25">
        <v>818</v>
      </c>
      <c r="AG22" s="25">
        <v>760</v>
      </c>
      <c r="AH22" s="25">
        <v>600</v>
      </c>
      <c r="AI22" s="25">
        <v>882</v>
      </c>
      <c r="AJ22" s="25">
        <v>1030</v>
      </c>
      <c r="AK22" s="25">
        <v>470</v>
      </c>
      <c r="AL22" s="25">
        <v>445</v>
      </c>
      <c r="AM22" s="25">
        <v>400</v>
      </c>
      <c r="AN22" s="25">
        <v>271</v>
      </c>
      <c r="AO22" s="25">
        <v>235</v>
      </c>
      <c r="AP22" s="25">
        <v>220</v>
      </c>
      <c r="AQ22" s="25">
        <v>194</v>
      </c>
      <c r="AR22" s="25">
        <v>216</v>
      </c>
      <c r="AS22" s="25">
        <v>204</v>
      </c>
      <c r="AT22" s="25">
        <v>208</v>
      </c>
      <c r="AU22" s="25">
        <v>196</v>
      </c>
      <c r="AV22" s="61">
        <v>218</v>
      </c>
      <c r="AW22" s="61">
        <v>185</v>
      </c>
      <c r="AX22" s="61">
        <v>194</v>
      </c>
      <c r="AY22" s="61">
        <v>220</v>
      </c>
      <c r="AZ22" s="61">
        <v>188</v>
      </c>
      <c r="BA22" s="61">
        <v>134</v>
      </c>
      <c r="BB22" s="61">
        <v>134</v>
      </c>
      <c r="BC22" s="61">
        <v>155</v>
      </c>
      <c r="BD22" s="61">
        <v>357</v>
      </c>
      <c r="BE22" s="61">
        <v>655</v>
      </c>
      <c r="BF22" s="61">
        <v>637</v>
      </c>
      <c r="BG22" s="61">
        <v>651</v>
      </c>
      <c r="BH22" s="61">
        <v>538</v>
      </c>
      <c r="BI22" s="61">
        <v>587</v>
      </c>
      <c r="BJ22" s="61">
        <v>512</v>
      </c>
      <c r="BK22" s="61">
        <v>646</v>
      </c>
      <c r="BL22" s="61">
        <v>644</v>
      </c>
      <c r="BM22" s="61">
        <v>604</v>
      </c>
      <c r="BN22" s="61">
        <v>703</v>
      </c>
      <c r="BO22" s="61">
        <v>690</v>
      </c>
      <c r="BP22" s="61">
        <v>629</v>
      </c>
      <c r="BQ22" s="61">
        <v>608</v>
      </c>
      <c r="BR22" s="61">
        <v>572</v>
      </c>
      <c r="BS22" s="25">
        <v>471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469</v>
      </c>
      <c r="K23" s="41">
        <v>542</v>
      </c>
      <c r="L23" s="41">
        <v>495</v>
      </c>
      <c r="M23" s="41">
        <v>426</v>
      </c>
      <c r="N23" s="41">
        <v>403</v>
      </c>
      <c r="O23" s="41">
        <v>415</v>
      </c>
      <c r="P23" s="41">
        <v>426</v>
      </c>
      <c r="Q23" s="41">
        <v>452</v>
      </c>
      <c r="R23" s="41">
        <v>519</v>
      </c>
      <c r="S23" s="41">
        <v>454</v>
      </c>
      <c r="T23" s="41">
        <v>679</v>
      </c>
      <c r="U23" s="41">
        <v>843</v>
      </c>
      <c r="V23" s="41">
        <v>551</v>
      </c>
      <c r="W23" s="41">
        <v>871</v>
      </c>
      <c r="X23" s="41">
        <v>647</v>
      </c>
      <c r="Y23" s="41">
        <v>721</v>
      </c>
      <c r="Z23" s="41">
        <v>609</v>
      </c>
      <c r="AA23" s="41">
        <v>818</v>
      </c>
      <c r="AB23" s="41">
        <v>740</v>
      </c>
      <c r="AC23" s="41">
        <v>781</v>
      </c>
      <c r="AD23" s="41">
        <v>1104</v>
      </c>
      <c r="AE23" s="41">
        <v>1002</v>
      </c>
      <c r="AF23" s="41">
        <v>818</v>
      </c>
      <c r="AG23" s="41">
        <v>760</v>
      </c>
      <c r="AH23" s="41">
        <v>600</v>
      </c>
      <c r="AI23" s="41">
        <v>882</v>
      </c>
      <c r="AJ23" s="41">
        <v>1030</v>
      </c>
      <c r="AK23" s="41">
        <v>470</v>
      </c>
      <c r="AL23" s="41">
        <v>445</v>
      </c>
      <c r="AM23" s="41">
        <v>400</v>
      </c>
      <c r="AN23" s="41">
        <v>271</v>
      </c>
      <c r="AO23" s="41">
        <v>235</v>
      </c>
      <c r="AP23" s="41">
        <v>220</v>
      </c>
      <c r="AQ23" s="41">
        <v>194</v>
      </c>
      <c r="AR23" s="41">
        <v>216</v>
      </c>
      <c r="AS23" s="41">
        <v>204</v>
      </c>
      <c r="AT23" s="41">
        <v>208</v>
      </c>
      <c r="AU23" s="41">
        <v>196</v>
      </c>
      <c r="AV23" s="62">
        <v>218</v>
      </c>
      <c r="AW23" s="62">
        <v>185</v>
      </c>
      <c r="AX23" s="62">
        <v>194</v>
      </c>
      <c r="AY23" s="62">
        <v>220</v>
      </c>
      <c r="AZ23" s="62">
        <v>188</v>
      </c>
      <c r="BA23" s="62">
        <v>134</v>
      </c>
      <c r="BB23" s="62">
        <v>134</v>
      </c>
      <c r="BC23" s="62">
        <v>155</v>
      </c>
      <c r="BD23" s="62">
        <v>357</v>
      </c>
      <c r="BE23" s="62">
        <v>655</v>
      </c>
      <c r="BF23" s="62">
        <v>637</v>
      </c>
      <c r="BG23" s="62">
        <v>651</v>
      </c>
      <c r="BH23" s="62">
        <v>538</v>
      </c>
      <c r="BI23" s="62">
        <v>587</v>
      </c>
      <c r="BJ23" s="62">
        <v>512</v>
      </c>
      <c r="BK23" s="62">
        <v>646</v>
      </c>
      <c r="BL23" s="62">
        <v>644</v>
      </c>
      <c r="BM23" s="62">
        <v>604</v>
      </c>
      <c r="BN23" s="62">
        <v>703</v>
      </c>
      <c r="BO23" s="62">
        <v>690</v>
      </c>
      <c r="BP23" s="62">
        <v>629</v>
      </c>
      <c r="BQ23" s="62">
        <v>608</v>
      </c>
      <c r="BR23" s="62">
        <v>572</v>
      </c>
      <c r="BS23" s="41">
        <v>471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299</v>
      </c>
      <c r="K25" s="25">
        <v>262</v>
      </c>
      <c r="L25" s="25">
        <v>171</v>
      </c>
      <c r="M25" s="25">
        <v>318</v>
      </c>
      <c r="N25" s="25">
        <v>213</v>
      </c>
      <c r="O25" s="25">
        <v>259</v>
      </c>
      <c r="P25" s="25">
        <v>204</v>
      </c>
      <c r="Q25" s="25">
        <v>235</v>
      </c>
      <c r="R25" s="25">
        <v>229</v>
      </c>
      <c r="S25" s="25">
        <v>250</v>
      </c>
      <c r="T25" s="25">
        <v>273</v>
      </c>
      <c r="U25" s="25">
        <v>245</v>
      </c>
      <c r="V25" s="25">
        <v>374</v>
      </c>
      <c r="W25" s="25">
        <v>302</v>
      </c>
      <c r="X25" s="25">
        <v>341</v>
      </c>
      <c r="Y25" s="25">
        <v>449</v>
      </c>
      <c r="Z25" s="25">
        <v>198</v>
      </c>
      <c r="AA25" s="25">
        <v>39</v>
      </c>
      <c r="AB25" s="25">
        <v>78</v>
      </c>
      <c r="AC25" s="25">
        <v>443</v>
      </c>
      <c r="AD25" s="25">
        <v>358</v>
      </c>
      <c r="AE25" s="25">
        <v>640</v>
      </c>
      <c r="AF25" s="25">
        <v>882</v>
      </c>
      <c r="AG25" s="25">
        <v>581</v>
      </c>
      <c r="AH25" s="25">
        <v>160</v>
      </c>
      <c r="AI25" s="25">
        <v>648</v>
      </c>
      <c r="AJ25" s="25">
        <v>894</v>
      </c>
      <c r="AK25" s="25">
        <v>637</v>
      </c>
      <c r="AL25" s="25">
        <v>25</v>
      </c>
      <c r="AM25" s="25">
        <v>207</v>
      </c>
      <c r="AN25" s="25">
        <v>199</v>
      </c>
      <c r="AO25" s="25">
        <v>92</v>
      </c>
      <c r="AP25" s="25">
        <v>105</v>
      </c>
      <c r="AQ25" s="25">
        <v>26</v>
      </c>
      <c r="AR25" s="25">
        <v>55</v>
      </c>
      <c r="AS25" s="25">
        <v>75</v>
      </c>
      <c r="AT25" s="25">
        <v>25</v>
      </c>
      <c r="AU25" s="25">
        <v>72</v>
      </c>
      <c r="AV25" s="61">
        <v>54</v>
      </c>
      <c r="AW25" s="61">
        <v>44</v>
      </c>
      <c r="AX25" s="61">
        <v>61</v>
      </c>
      <c r="AY25" s="61">
        <v>15</v>
      </c>
      <c r="AZ25" s="61">
        <v>65</v>
      </c>
      <c r="BA25" s="61">
        <v>64</v>
      </c>
      <c r="BB25" s="61">
        <v>0</v>
      </c>
      <c r="BC25" s="61">
        <v>5</v>
      </c>
      <c r="BD25" s="61">
        <v>40</v>
      </c>
      <c r="BE25" s="61">
        <v>164</v>
      </c>
      <c r="BF25" s="61">
        <v>363</v>
      </c>
      <c r="BG25" s="61">
        <v>336</v>
      </c>
      <c r="BH25" s="61">
        <v>340</v>
      </c>
      <c r="BI25" s="61">
        <v>399</v>
      </c>
      <c r="BJ25" s="61">
        <v>292</v>
      </c>
      <c r="BK25" s="61">
        <v>306</v>
      </c>
      <c r="BL25" s="61">
        <v>337</v>
      </c>
      <c r="BM25" s="61">
        <v>318</v>
      </c>
      <c r="BN25" s="61">
        <v>403</v>
      </c>
      <c r="BO25" s="61">
        <v>407</v>
      </c>
      <c r="BP25" s="61">
        <v>341</v>
      </c>
      <c r="BQ25" s="61">
        <v>325</v>
      </c>
      <c r="BR25" s="61">
        <v>234</v>
      </c>
      <c r="BS25" s="25">
        <v>333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299</v>
      </c>
      <c r="K26" s="41">
        <v>262</v>
      </c>
      <c r="L26" s="41">
        <v>171</v>
      </c>
      <c r="M26" s="41">
        <v>318</v>
      </c>
      <c r="N26" s="41">
        <v>213</v>
      </c>
      <c r="O26" s="41">
        <v>259</v>
      </c>
      <c r="P26" s="41">
        <v>204</v>
      </c>
      <c r="Q26" s="41">
        <v>235</v>
      </c>
      <c r="R26" s="41">
        <v>229</v>
      </c>
      <c r="S26" s="41">
        <v>250</v>
      </c>
      <c r="T26" s="41">
        <v>273</v>
      </c>
      <c r="U26" s="41">
        <v>245</v>
      </c>
      <c r="V26" s="41">
        <v>374</v>
      </c>
      <c r="W26" s="41">
        <v>302</v>
      </c>
      <c r="X26" s="41">
        <v>341</v>
      </c>
      <c r="Y26" s="41">
        <v>449</v>
      </c>
      <c r="Z26" s="41">
        <v>198</v>
      </c>
      <c r="AA26" s="41">
        <v>39</v>
      </c>
      <c r="AB26" s="41">
        <v>78</v>
      </c>
      <c r="AC26" s="41">
        <v>443</v>
      </c>
      <c r="AD26" s="41">
        <v>358</v>
      </c>
      <c r="AE26" s="41">
        <v>640</v>
      </c>
      <c r="AF26" s="41">
        <v>882</v>
      </c>
      <c r="AG26" s="41">
        <v>581</v>
      </c>
      <c r="AH26" s="41">
        <v>160</v>
      </c>
      <c r="AI26" s="41">
        <v>648</v>
      </c>
      <c r="AJ26" s="41">
        <v>894</v>
      </c>
      <c r="AK26" s="41">
        <v>637</v>
      </c>
      <c r="AL26" s="41">
        <v>25</v>
      </c>
      <c r="AM26" s="41">
        <v>207</v>
      </c>
      <c r="AN26" s="41">
        <v>199</v>
      </c>
      <c r="AO26" s="41">
        <v>92</v>
      </c>
      <c r="AP26" s="41">
        <v>105</v>
      </c>
      <c r="AQ26" s="41">
        <v>26</v>
      </c>
      <c r="AR26" s="41">
        <v>55</v>
      </c>
      <c r="AS26" s="41">
        <v>75</v>
      </c>
      <c r="AT26" s="41">
        <v>25</v>
      </c>
      <c r="AU26" s="41">
        <v>72</v>
      </c>
      <c r="AV26" s="62">
        <v>54</v>
      </c>
      <c r="AW26" s="62">
        <v>44</v>
      </c>
      <c r="AX26" s="62">
        <v>61</v>
      </c>
      <c r="AY26" s="62">
        <v>15</v>
      </c>
      <c r="AZ26" s="62">
        <v>65</v>
      </c>
      <c r="BA26" s="62">
        <v>64</v>
      </c>
      <c r="BB26" s="62">
        <v>0</v>
      </c>
      <c r="BC26" s="62">
        <v>5</v>
      </c>
      <c r="BD26" s="62">
        <v>40</v>
      </c>
      <c r="BE26" s="62">
        <v>164</v>
      </c>
      <c r="BF26" s="62">
        <v>363</v>
      </c>
      <c r="BG26" s="62">
        <v>336</v>
      </c>
      <c r="BH26" s="62">
        <v>340</v>
      </c>
      <c r="BI26" s="62">
        <v>399</v>
      </c>
      <c r="BJ26" s="62">
        <v>292</v>
      </c>
      <c r="BK26" s="62">
        <v>306</v>
      </c>
      <c r="BL26" s="62">
        <v>337</v>
      </c>
      <c r="BM26" s="62">
        <v>318</v>
      </c>
      <c r="BN26" s="62">
        <v>403</v>
      </c>
      <c r="BO26" s="62">
        <v>407</v>
      </c>
      <c r="BP26" s="62">
        <v>341</v>
      </c>
      <c r="BQ26" s="62">
        <v>325</v>
      </c>
      <c r="BR26" s="62">
        <v>234</v>
      </c>
      <c r="BS26" s="41">
        <v>333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A10:A11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CI13:CI14"/>
    <mergeCell ref="CI10:CI11"/>
    <mergeCell ref="F10:F11"/>
    <mergeCell ref="CI6:CI9"/>
    <mergeCell ref="B7:D7"/>
    <mergeCell ref="B8:X8"/>
    <mergeCell ref="G10:G11"/>
    <mergeCell ref="C16:C17"/>
    <mergeCell ref="D16:D17"/>
    <mergeCell ref="E16:E17"/>
    <mergeCell ref="B10:B11"/>
    <mergeCell ref="C10:C11"/>
    <mergeCell ref="D10:D11"/>
    <mergeCell ref="E10:E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CI25:CI26"/>
    <mergeCell ref="I29:L29"/>
    <mergeCell ref="B34:M34"/>
    <mergeCell ref="B35:G35"/>
    <mergeCell ref="H35:M35"/>
  </mergeCells>
  <conditionalFormatting sqref="I21:AV21 CH21">
    <cfRule type="colorScale" priority="78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019" priority="16" operator="greaterThan">
      <formula>95%</formula>
    </cfRule>
    <cfRule type="cellIs" dxfId="1018" priority="17" operator="greaterThanOrEqual">
      <formula>90%</formula>
    </cfRule>
    <cfRule type="cellIs" dxfId="1017" priority="18" operator="lessThan">
      <formula>89.99%</formula>
    </cfRule>
  </conditionalFormatting>
  <conditionalFormatting sqref="CI13">
    <cfRule type="cellIs" dxfId="1016" priority="13" operator="greaterThan">
      <formula>95%</formula>
    </cfRule>
    <cfRule type="cellIs" dxfId="1015" priority="14" operator="greaterThanOrEqual">
      <formula>90%</formula>
    </cfRule>
    <cfRule type="cellIs" dxfId="1014" priority="15" operator="lessThan">
      <formula>89.99%</formula>
    </cfRule>
  </conditionalFormatting>
  <conditionalFormatting sqref="CI16">
    <cfRule type="cellIs" dxfId="1013" priority="10" operator="greaterThan">
      <formula>95%</formula>
    </cfRule>
    <cfRule type="cellIs" dxfId="1012" priority="11" operator="greaterThanOrEqual">
      <formula>90%</formula>
    </cfRule>
    <cfRule type="cellIs" dxfId="1011" priority="12" operator="lessThan">
      <formula>89.99%</formula>
    </cfRule>
  </conditionalFormatting>
  <conditionalFormatting sqref="CI19">
    <cfRule type="cellIs" dxfId="1010" priority="7" operator="greaterThan">
      <formula>95%</formula>
    </cfRule>
    <cfRule type="cellIs" dxfId="1009" priority="8" operator="greaterThanOrEqual">
      <formula>90%</formula>
    </cfRule>
    <cfRule type="cellIs" dxfId="1008" priority="9" operator="lessThan">
      <formula>89.99%</formula>
    </cfRule>
  </conditionalFormatting>
  <conditionalFormatting sqref="CI22">
    <cfRule type="cellIs" dxfId="1007" priority="2" operator="greaterThanOrEqual">
      <formula>100%</formula>
    </cfRule>
    <cfRule type="cellIs" dxfId="1006" priority="3" operator="lessThan">
      <formula>99.99%</formula>
    </cfRule>
  </conditionalFormatting>
  <conditionalFormatting sqref="CI25">
    <cfRule type="cellIs" dxfId="1005" priority="4" operator="greaterThan">
      <formula>95%</formula>
    </cfRule>
    <cfRule type="cellIs" dxfId="1004" priority="5" operator="greaterThanOrEqual">
      <formula>90%</formula>
    </cfRule>
    <cfRule type="cellIs" dxfId="1003" priority="6" operator="lessThan">
      <formula>89.99%</formula>
    </cfRule>
  </conditionalFormatting>
  <dataValidations count="1">
    <dataValidation showDropDown="1" showInputMessage="1" showErrorMessage="1" sqref="C21 G19:G23 G10:G11 G16:G17 G13:G14 G25:G26" xr:uid="{30B2FA96-FC54-48F8-8910-D9839C55A97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F684-95D2-46AC-A4A1-5A52FB83215C}">
  <sheetPr>
    <tabColor rgb="FF00B050"/>
  </sheetPr>
  <dimension ref="A1:CU38"/>
  <sheetViews>
    <sheetView showGridLines="0" topLeftCell="I1" zoomScale="68" zoomScaleNormal="68" workbookViewId="0">
      <selection activeCell="I7" sqref="I7:CH7"/>
    </sheetView>
  </sheetViews>
  <sheetFormatPr baseColWidth="10" defaultColWidth="11.42578125" defaultRowHeight="30" customHeight="1" x14ac:dyDescent="0.2"/>
  <cols>
    <col min="1" max="1" width="10.5703125" style="1" bestFit="1" customWidth="1"/>
    <col min="2" max="2" width="19.140625" style="1" bestFit="1" customWidth="1"/>
    <col min="3" max="3" width="19.140625" style="1" customWidth="1"/>
    <col min="4" max="4" width="14.28515625" style="1" customWidth="1"/>
    <col min="5" max="5" width="21" style="1" customWidth="1"/>
    <col min="6" max="6" width="12.85546875" style="1" customWidth="1"/>
    <col min="7" max="7" width="10.28515625" style="1" bestFit="1" customWidth="1"/>
    <col min="8" max="8" width="14.5703125" style="1" customWidth="1"/>
    <col min="9" max="86" width="10.7109375" style="1" customWidth="1"/>
    <col min="87" max="87" width="22.7109375" style="1" customWidth="1"/>
    <col min="88" max="16384" width="11.42578125" style="1"/>
  </cols>
  <sheetData>
    <row r="1" spans="1:99" ht="40.5" customHeight="1" x14ac:dyDescent="0.2">
      <c r="A1" s="115" t="str">
        <f>'PANEL DE CONTROL DISTRITAL'!A1:Q1</f>
        <v>INSTITUTO NACIONAL ELECTORAL
SISTEMA DE GESTIÓN DE LA CALIDAD
VERACRUZ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</row>
    <row r="2" spans="1:99" ht="33.75" customHeight="1" x14ac:dyDescent="0.2">
      <c r="A2" s="12"/>
      <c r="B2" s="12"/>
      <c r="C2" s="12"/>
      <c r="D2" s="9" t="s">
        <v>69</v>
      </c>
      <c r="E2" s="9">
        <v>2</v>
      </c>
      <c r="F2" s="138" t="s">
        <v>70</v>
      </c>
      <c r="G2" s="138"/>
      <c r="H2" s="22">
        <v>300256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57"/>
      <c r="CJ2" s="17"/>
    </row>
    <row r="3" spans="1:99" ht="11.25" customHeight="1" thickBot="1" x14ac:dyDescent="0.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99" ht="30" customHeight="1" thickTop="1" thickBot="1" x14ac:dyDescent="0.25">
      <c r="A4" s="142" t="s">
        <v>71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4"/>
      <c r="CK4" s="20"/>
    </row>
    <row r="5" spans="1:99" ht="5.25" customHeight="1" thickTop="1" thickBot="1" x14ac:dyDescent="0.25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7"/>
    </row>
    <row r="6" spans="1:99" ht="18" customHeight="1" thickTop="1" thickBot="1" x14ac:dyDescent="0.25">
      <c r="A6" s="139" t="str">
        <f>'PANEL DE CONTROL DISTRITAL'!A6</f>
        <v>Número</v>
      </c>
      <c r="B6" s="140" t="str">
        <f>'PANEL DE CONTROL DISTRITAL'!B6</f>
        <v xml:space="preserve">PROCESOS SUSTANTIVOS E INDICADORES </v>
      </c>
      <c r="C6" s="140"/>
      <c r="D6" s="140"/>
      <c r="E6" s="140"/>
      <c r="F6" s="140"/>
      <c r="G6" s="140"/>
      <c r="H6" s="140"/>
      <c r="I6" s="148" t="s">
        <v>72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141" t="s">
        <v>73</v>
      </c>
    </row>
    <row r="7" spans="1:99" ht="17.25" customHeight="1" thickTop="1" thickBot="1" x14ac:dyDescent="0.25">
      <c r="A7" s="139"/>
      <c r="B7" s="140" t="str">
        <f>'PANEL DE CONTROL DISTRITAL'!B7</f>
        <v>DESCRIPCIÓN</v>
      </c>
      <c r="C7" s="140"/>
      <c r="D7" s="140"/>
      <c r="E7" s="140" t="str">
        <f>'PANEL DE CONTROL DISTRITAL'!E7</f>
        <v>MEDICIÓN</v>
      </c>
      <c r="F7" s="140"/>
      <c r="G7" s="140"/>
      <c r="H7" s="140"/>
      <c r="I7" s="173" t="str">
        <f>'PANEL DE CONTROL DISTRITAL'!A5</f>
        <v>CAMPAÑA ANUAL INTENSA  2024, CAP-2024-2025, (PROCESO ELECTORAL) CAP-2025, CAI-2025</v>
      </c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 t="s">
        <v>167</v>
      </c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6" t="s">
        <v>168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7" t="s">
        <v>169</v>
      </c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8" t="s">
        <v>170</v>
      </c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50" t="s">
        <v>171</v>
      </c>
      <c r="CG7" s="150"/>
      <c r="CH7" s="179"/>
      <c r="CI7" s="141"/>
    </row>
    <row r="8" spans="1:99" ht="5.25" customHeight="1" thickTop="1" thickBot="1" x14ac:dyDescent="0.25">
      <c r="A8" s="139"/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141"/>
    </row>
    <row r="9" spans="1:99" s="2" customFormat="1" ht="29.25" customHeight="1" thickTop="1" thickBot="1" x14ac:dyDescent="0.25">
      <c r="A9" s="139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0" t="str">
        <f>'PANEL DE CONTROL DISTRITAL'!H8</f>
        <v>Nominativo</v>
      </c>
      <c r="I9" s="33" t="str">
        <f>'300151'!I9</f>
        <v>2024-41</v>
      </c>
      <c r="J9" s="33" t="str">
        <f>'300151'!J9</f>
        <v>2024-42</v>
      </c>
      <c r="K9" s="33" t="str">
        <f>'300151'!K9</f>
        <v>2024-43</v>
      </c>
      <c r="L9" s="33" t="str">
        <f>'300151'!L9</f>
        <v>2024-44</v>
      </c>
      <c r="M9" s="33" t="str">
        <f>'300151'!M9</f>
        <v>2024-45</v>
      </c>
      <c r="N9" s="33" t="str">
        <f>'300151'!N9</f>
        <v>2024-46</v>
      </c>
      <c r="O9" s="33" t="str">
        <f>'300151'!O9</f>
        <v>2024-47</v>
      </c>
      <c r="P9" s="33" t="str">
        <f>'300151'!P9</f>
        <v>2024-48</v>
      </c>
      <c r="Q9" s="33" t="str">
        <f>'300151'!Q9</f>
        <v>2024-49</v>
      </c>
      <c r="R9" s="33" t="str">
        <f>'300151'!R9</f>
        <v>2024-50</v>
      </c>
      <c r="S9" s="33" t="str">
        <f>'300151'!S9</f>
        <v>2024-51</v>
      </c>
      <c r="T9" s="33" t="str">
        <f>'300151'!T9</f>
        <v>2024-52</v>
      </c>
      <c r="U9" s="33" t="str">
        <f>'300151'!U9</f>
        <v>2024-53</v>
      </c>
      <c r="V9" s="33" t="str">
        <f>'300151'!V9</f>
        <v>2024-54</v>
      </c>
      <c r="W9" s="33" t="str">
        <f>'300151'!W9</f>
        <v>2024-55</v>
      </c>
      <c r="X9" s="33" t="str">
        <f>'300151'!X9</f>
        <v>2024-56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33" t="s">
        <v>113</v>
      </c>
      <c r="AW9" s="33" t="s">
        <v>114</v>
      </c>
      <c r="AX9" s="33" t="s">
        <v>115</v>
      </c>
      <c r="AY9" s="33" t="s">
        <v>116</v>
      </c>
      <c r="AZ9" s="33" t="s">
        <v>117</v>
      </c>
      <c r="BA9" s="33" t="s">
        <v>118</v>
      </c>
      <c r="BB9" s="33" t="s">
        <v>119</v>
      </c>
      <c r="BC9" s="33" t="s">
        <v>120</v>
      </c>
      <c r="BD9" s="33" t="s">
        <v>121</v>
      </c>
      <c r="BE9" s="33" t="s">
        <v>122</v>
      </c>
      <c r="BF9" s="33" t="s">
        <v>123</v>
      </c>
      <c r="BG9" s="33" t="s">
        <v>124</v>
      </c>
      <c r="BH9" s="33" t="s">
        <v>125</v>
      </c>
      <c r="BI9" s="33" t="s">
        <v>126</v>
      </c>
      <c r="BJ9" s="33" t="s">
        <v>127</v>
      </c>
      <c r="BK9" s="33" t="s">
        <v>128</v>
      </c>
      <c r="BL9" s="33" t="s">
        <v>129</v>
      </c>
      <c r="BM9" s="33" t="s">
        <v>130</v>
      </c>
      <c r="BN9" s="33" t="s">
        <v>131</v>
      </c>
      <c r="BO9" s="33" t="s">
        <v>132</v>
      </c>
      <c r="BP9" s="33" t="s">
        <v>133</v>
      </c>
      <c r="BQ9" s="33" t="s">
        <v>134</v>
      </c>
      <c r="BR9" s="33" t="s">
        <v>135</v>
      </c>
      <c r="BS9" s="33" t="s">
        <v>136</v>
      </c>
      <c r="BT9" s="33" t="s">
        <v>137</v>
      </c>
      <c r="BU9" s="33" t="s">
        <v>138</v>
      </c>
      <c r="BV9" s="33" t="s">
        <v>139</v>
      </c>
      <c r="BW9" s="33" t="s">
        <v>140</v>
      </c>
      <c r="BX9" s="33" t="s">
        <v>141</v>
      </c>
      <c r="BY9" s="33" t="s">
        <v>142</v>
      </c>
      <c r="BZ9" s="33" t="s">
        <v>143</v>
      </c>
      <c r="CA9" s="33" t="s">
        <v>144</v>
      </c>
      <c r="CB9" s="33" t="s">
        <v>145</v>
      </c>
      <c r="CC9" s="33" t="s">
        <v>146</v>
      </c>
      <c r="CD9" s="33" t="s">
        <v>147</v>
      </c>
      <c r="CE9" s="33" t="s">
        <v>148</v>
      </c>
      <c r="CF9" s="33" t="s">
        <v>149</v>
      </c>
      <c r="CG9" s="33" t="s">
        <v>150</v>
      </c>
      <c r="CH9" s="33" t="s">
        <v>151</v>
      </c>
      <c r="CI9" s="141"/>
    </row>
    <row r="10" spans="1:99" s="2" customFormat="1" ht="50.1" customHeight="1" thickTop="1" thickBot="1" x14ac:dyDescent="0.25">
      <c r="A10" s="136">
        <f>'PANEL DE CONTROL DISTRITAL'!A9</f>
        <v>1</v>
      </c>
      <c r="B10" s="137" t="str">
        <f>'PANEL DE CONTROL DISTRITAL'!B9</f>
        <v>ENTREVISTA</v>
      </c>
      <c r="C10" s="132" t="str">
        <f>'PANEL DE CONTROL DISTRITAL'!C9</f>
        <v xml:space="preserve"> Auxiliar de Atención Ciudadana</v>
      </c>
      <c r="D10" s="133" t="str">
        <f>'PANEL DE CONTROL DISTRITAL'!D9</f>
        <v>Fichas requisitadas correctamente=</v>
      </c>
      <c r="E10" s="132" t="str">
        <f>'PANEL DE CONTROL DISTRITAL'!E9</f>
        <v>(Fichas requisitadas correctamente / Fichas revisadas en la muestra del 10%) x 100</v>
      </c>
      <c r="F10" s="134" t="str">
        <f>'PANEL DE CONTROL DISTRITAL'!F9</f>
        <v>Semanal (remesa)</v>
      </c>
      <c r="G10" s="135">
        <f>'PANEL DE CONTROL DISTRITAL'!G9</f>
        <v>0.9</v>
      </c>
      <c r="H10" s="27" t="str">
        <f>'PANEL DE CONTROL DISTRITAL'!H9</f>
        <v>Fichas requistadas correctamente</v>
      </c>
      <c r="I10" s="25">
        <v>0</v>
      </c>
      <c r="J10" s="25">
        <v>17</v>
      </c>
      <c r="K10" s="25">
        <v>18</v>
      </c>
      <c r="L10" s="25">
        <v>14</v>
      </c>
      <c r="M10" s="25">
        <v>12</v>
      </c>
      <c r="N10" s="25">
        <v>18</v>
      </c>
      <c r="O10" s="25">
        <v>20</v>
      </c>
      <c r="P10" s="25">
        <v>29</v>
      </c>
      <c r="Q10" s="25">
        <v>18</v>
      </c>
      <c r="R10" s="25">
        <v>15</v>
      </c>
      <c r="S10" s="25">
        <v>18</v>
      </c>
      <c r="T10" s="25">
        <v>12</v>
      </c>
      <c r="U10" s="25">
        <v>19</v>
      </c>
      <c r="V10" s="25">
        <v>22</v>
      </c>
      <c r="W10" s="25">
        <v>35</v>
      </c>
      <c r="X10" s="25">
        <v>11</v>
      </c>
      <c r="Y10" s="25">
        <v>36</v>
      </c>
      <c r="Z10" s="25">
        <v>10</v>
      </c>
      <c r="AA10" s="25">
        <v>2</v>
      </c>
      <c r="AB10" s="25">
        <v>13</v>
      </c>
      <c r="AC10" s="25">
        <v>50</v>
      </c>
      <c r="AD10" s="25">
        <v>40</v>
      </c>
      <c r="AE10" s="25">
        <v>23</v>
      </c>
      <c r="AF10" s="25">
        <v>47</v>
      </c>
      <c r="AG10" s="25">
        <v>43</v>
      </c>
      <c r="AH10" s="25">
        <v>18</v>
      </c>
      <c r="AI10" s="25">
        <v>8</v>
      </c>
      <c r="AJ10" s="25">
        <v>14</v>
      </c>
      <c r="AK10" s="25">
        <v>8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61">
        <v>0</v>
      </c>
      <c r="AU10" s="61">
        <v>0</v>
      </c>
      <c r="AV10" s="25">
        <v>0</v>
      </c>
      <c r="AW10" s="25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26</v>
      </c>
      <c r="BE10" s="61">
        <v>38</v>
      </c>
      <c r="BF10" s="61">
        <v>18</v>
      </c>
      <c r="BG10" s="61">
        <v>39</v>
      </c>
      <c r="BH10" s="61">
        <v>24</v>
      </c>
      <c r="BI10" s="61">
        <v>28</v>
      </c>
      <c r="BJ10" s="61">
        <v>17</v>
      </c>
      <c r="BK10" s="61">
        <v>14</v>
      </c>
      <c r="BL10" s="61">
        <v>14</v>
      </c>
      <c r="BM10" s="61">
        <v>32</v>
      </c>
      <c r="BN10" s="61">
        <v>17</v>
      </c>
      <c r="BO10" s="61">
        <v>21</v>
      </c>
      <c r="BP10" s="61">
        <v>18</v>
      </c>
      <c r="BQ10" s="61">
        <v>25</v>
      </c>
      <c r="BR10" s="61">
        <v>22</v>
      </c>
      <c r="BS10" s="25">
        <v>26</v>
      </c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153">
        <f>IFERROR(SUM(I10:CH10)/SUM(I11:CH11),0)</f>
        <v>1</v>
      </c>
    </row>
    <row r="11" spans="1:99" s="2" customFormat="1" ht="50.1" customHeight="1" thickTop="1" thickBot="1" x14ac:dyDescent="0.25">
      <c r="A11" s="136"/>
      <c r="B11" s="137"/>
      <c r="C11" s="132"/>
      <c r="D11" s="133"/>
      <c r="E11" s="132"/>
      <c r="F11" s="134"/>
      <c r="G11" s="135"/>
      <c r="H11" s="27" t="str">
        <f>'PANEL DE CONTROL DISTRITAL'!H10</f>
        <v>Fichas revisadas en la muestra del 10%</v>
      </c>
      <c r="I11" s="41">
        <v>0</v>
      </c>
      <c r="J11" s="41">
        <v>17</v>
      </c>
      <c r="K11" s="41">
        <v>18</v>
      </c>
      <c r="L11" s="41">
        <v>14</v>
      </c>
      <c r="M11" s="41">
        <v>12</v>
      </c>
      <c r="N11" s="41">
        <v>18</v>
      </c>
      <c r="O11" s="41">
        <v>20</v>
      </c>
      <c r="P11" s="41">
        <v>29</v>
      </c>
      <c r="Q11" s="41">
        <v>18</v>
      </c>
      <c r="R11" s="41">
        <v>15</v>
      </c>
      <c r="S11" s="41">
        <v>18</v>
      </c>
      <c r="T11" s="41">
        <v>12</v>
      </c>
      <c r="U11" s="41">
        <v>19</v>
      </c>
      <c r="V11" s="41">
        <v>22</v>
      </c>
      <c r="W11" s="41">
        <v>35</v>
      </c>
      <c r="X11" s="41">
        <v>11</v>
      </c>
      <c r="Y11" s="41">
        <v>36</v>
      </c>
      <c r="Z11" s="41">
        <v>10</v>
      </c>
      <c r="AA11" s="41">
        <v>2</v>
      </c>
      <c r="AB11" s="41">
        <v>13</v>
      </c>
      <c r="AC11" s="41">
        <v>50</v>
      </c>
      <c r="AD11" s="41">
        <v>40</v>
      </c>
      <c r="AE11" s="41">
        <v>23</v>
      </c>
      <c r="AF11" s="41">
        <v>47</v>
      </c>
      <c r="AG11" s="41">
        <v>43</v>
      </c>
      <c r="AH11" s="41">
        <v>18</v>
      </c>
      <c r="AI11" s="41">
        <v>8</v>
      </c>
      <c r="AJ11" s="41">
        <v>14</v>
      </c>
      <c r="AK11" s="41">
        <v>8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62">
        <v>0</v>
      </c>
      <c r="AU11" s="62">
        <v>0</v>
      </c>
      <c r="AV11" s="41">
        <v>0</v>
      </c>
      <c r="AW11" s="41">
        <v>0</v>
      </c>
      <c r="AX11" s="62">
        <v>0</v>
      </c>
      <c r="AY11" s="62">
        <v>0</v>
      </c>
      <c r="AZ11" s="62">
        <v>0</v>
      </c>
      <c r="BA11" s="62">
        <v>0</v>
      </c>
      <c r="BB11" s="62">
        <v>0</v>
      </c>
      <c r="BC11" s="62">
        <v>0</v>
      </c>
      <c r="BD11" s="62">
        <v>26</v>
      </c>
      <c r="BE11" s="62">
        <v>38</v>
      </c>
      <c r="BF11" s="62">
        <v>18</v>
      </c>
      <c r="BG11" s="62">
        <v>39</v>
      </c>
      <c r="BH11" s="62">
        <v>24</v>
      </c>
      <c r="BI11" s="62">
        <v>28</v>
      </c>
      <c r="BJ11" s="62">
        <v>17</v>
      </c>
      <c r="BK11" s="62">
        <v>14</v>
      </c>
      <c r="BL11" s="62">
        <v>14</v>
      </c>
      <c r="BM11" s="62">
        <v>32</v>
      </c>
      <c r="BN11" s="62">
        <v>17</v>
      </c>
      <c r="BO11" s="62">
        <v>21</v>
      </c>
      <c r="BP11" s="62">
        <v>18</v>
      </c>
      <c r="BQ11" s="62">
        <v>25</v>
      </c>
      <c r="BR11" s="62">
        <v>22</v>
      </c>
      <c r="BS11" s="41">
        <v>26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154"/>
    </row>
    <row r="12" spans="1:99" s="43" customFormat="1" ht="8.1" customHeight="1" thickTop="1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</row>
    <row r="13" spans="1:99" s="3" customFormat="1" ht="50.1" customHeight="1" thickTop="1" thickBot="1" x14ac:dyDescent="0.25">
      <c r="A13" s="136">
        <f>'PANEL DE CONTROL DISTRITAL'!A12</f>
        <v>2</v>
      </c>
      <c r="B13" s="137" t="str">
        <f>'PANEL DE CONTROL DISTRITAL'!B12</f>
        <v>TRÁMITE</v>
      </c>
      <c r="C13" s="132" t="str">
        <f>'PANEL DE CONTROL DISTRITAL'!C12</f>
        <v>Operador de Equipo Tecnológico</v>
      </c>
      <c r="D13" s="133" t="str">
        <f>'PANEL DE CONTROL DISTRITAL'!D12</f>
        <v>Trámites exitosos efectivos=</v>
      </c>
      <c r="E13" s="132" t="str">
        <f>'PANEL DE CONTROL DISTRITAL'!E12</f>
        <v>(Número de trámites exitosos / Número de trámites aplicados) x 100</v>
      </c>
      <c r="F13" s="134" t="str">
        <f>'PANEL DE CONTROL DISTRITAL'!F12</f>
        <v>Semanal (remesa)</v>
      </c>
      <c r="G13" s="135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167</v>
      </c>
      <c r="K13" s="25">
        <v>174</v>
      </c>
      <c r="L13" s="25">
        <v>141</v>
      </c>
      <c r="M13" s="25">
        <v>114</v>
      </c>
      <c r="N13" s="25">
        <v>175</v>
      </c>
      <c r="O13" s="25">
        <v>196</v>
      </c>
      <c r="P13" s="25">
        <v>286</v>
      </c>
      <c r="Q13" s="25">
        <v>180</v>
      </c>
      <c r="R13" s="25">
        <v>143</v>
      </c>
      <c r="S13" s="25">
        <v>177</v>
      </c>
      <c r="T13" s="25">
        <v>110</v>
      </c>
      <c r="U13" s="25">
        <v>191</v>
      </c>
      <c r="V13" s="25">
        <v>219</v>
      </c>
      <c r="W13" s="25">
        <v>350</v>
      </c>
      <c r="X13" s="25">
        <v>78</v>
      </c>
      <c r="Y13" s="25">
        <v>355</v>
      </c>
      <c r="Z13" s="25">
        <v>95</v>
      </c>
      <c r="AA13" s="25">
        <v>14</v>
      </c>
      <c r="AB13" s="25">
        <v>122</v>
      </c>
      <c r="AC13" s="25">
        <v>498</v>
      </c>
      <c r="AD13" s="25">
        <v>398</v>
      </c>
      <c r="AE13" s="25">
        <v>229</v>
      </c>
      <c r="AF13" s="25">
        <v>465</v>
      </c>
      <c r="AG13" s="25">
        <v>419</v>
      </c>
      <c r="AH13" s="25">
        <v>178</v>
      </c>
      <c r="AI13" s="25">
        <v>74</v>
      </c>
      <c r="AJ13" s="25">
        <v>137</v>
      </c>
      <c r="AK13" s="25">
        <v>72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259</v>
      </c>
      <c r="BE13" s="61">
        <v>373</v>
      </c>
      <c r="BF13" s="61">
        <v>180</v>
      </c>
      <c r="BG13" s="61">
        <v>385</v>
      </c>
      <c r="BH13" s="61">
        <v>243</v>
      </c>
      <c r="BI13" s="61">
        <v>280</v>
      </c>
      <c r="BJ13" s="61">
        <v>169</v>
      </c>
      <c r="BK13" s="61">
        <v>136</v>
      </c>
      <c r="BL13" s="61">
        <v>142</v>
      </c>
      <c r="BM13" s="61">
        <v>318</v>
      </c>
      <c r="BN13" s="61">
        <v>171</v>
      </c>
      <c r="BO13" s="61">
        <v>215</v>
      </c>
      <c r="BP13" s="61">
        <v>176</v>
      </c>
      <c r="BQ13" s="61">
        <v>250</v>
      </c>
      <c r="BR13" s="61">
        <v>215</v>
      </c>
      <c r="BS13" s="25">
        <v>258</v>
      </c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125">
        <f>IFERROR(SUM(I13:CH13)/SUM(I14:CH14),0)</f>
        <v>0.99280950395998335</v>
      </c>
    </row>
    <row r="14" spans="1:99" s="3" customFormat="1" ht="50.1" customHeight="1" thickTop="1" thickBot="1" x14ac:dyDescent="0.25">
      <c r="A14" s="136"/>
      <c r="B14" s="137"/>
      <c r="C14" s="132"/>
      <c r="D14" s="133"/>
      <c r="E14" s="132"/>
      <c r="F14" s="134"/>
      <c r="G14" s="135"/>
      <c r="H14" s="27" t="str">
        <f>'PANEL DE CONTROL DISTRITAL'!H13</f>
        <v>Número de trámites aplicados</v>
      </c>
      <c r="I14" s="41">
        <v>0</v>
      </c>
      <c r="J14" s="41">
        <v>167</v>
      </c>
      <c r="K14" s="41">
        <v>174</v>
      </c>
      <c r="L14" s="41">
        <v>141</v>
      </c>
      <c r="M14" s="41">
        <v>114</v>
      </c>
      <c r="N14" s="41">
        <v>175</v>
      </c>
      <c r="O14" s="41">
        <v>196</v>
      </c>
      <c r="P14" s="41">
        <v>286</v>
      </c>
      <c r="Q14" s="41">
        <v>182</v>
      </c>
      <c r="R14" s="41">
        <v>144</v>
      </c>
      <c r="S14" s="41">
        <v>178</v>
      </c>
      <c r="T14" s="41">
        <v>111</v>
      </c>
      <c r="U14" s="41">
        <v>191</v>
      </c>
      <c r="V14" s="41">
        <v>222</v>
      </c>
      <c r="W14" s="41">
        <v>354</v>
      </c>
      <c r="X14" s="41">
        <v>114</v>
      </c>
      <c r="Y14" s="41">
        <v>356</v>
      </c>
      <c r="Z14" s="41">
        <v>96</v>
      </c>
      <c r="AA14" s="41">
        <v>14</v>
      </c>
      <c r="AB14" s="41">
        <v>123</v>
      </c>
      <c r="AC14" s="41">
        <v>499</v>
      </c>
      <c r="AD14" s="41">
        <v>400</v>
      </c>
      <c r="AE14" s="41">
        <v>230</v>
      </c>
      <c r="AF14" s="41">
        <v>468</v>
      </c>
      <c r="AG14" s="41">
        <v>421</v>
      </c>
      <c r="AH14" s="41">
        <v>180</v>
      </c>
      <c r="AI14" s="41">
        <v>74</v>
      </c>
      <c r="AJ14" s="41">
        <v>137</v>
      </c>
      <c r="AK14" s="41">
        <v>72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62">
        <v>0</v>
      </c>
      <c r="AY14" s="62">
        <v>0</v>
      </c>
      <c r="AZ14" s="62">
        <v>0</v>
      </c>
      <c r="BA14" s="62">
        <v>0</v>
      </c>
      <c r="BB14" s="62">
        <v>0</v>
      </c>
      <c r="BC14" s="62">
        <v>0</v>
      </c>
      <c r="BD14" s="62">
        <v>259</v>
      </c>
      <c r="BE14" s="62">
        <v>373</v>
      </c>
      <c r="BF14" s="62">
        <v>180</v>
      </c>
      <c r="BG14" s="62">
        <v>386</v>
      </c>
      <c r="BH14" s="62">
        <v>243</v>
      </c>
      <c r="BI14" s="62">
        <v>280</v>
      </c>
      <c r="BJ14" s="62">
        <v>170</v>
      </c>
      <c r="BK14" s="62">
        <v>137</v>
      </c>
      <c r="BL14" s="62">
        <v>144</v>
      </c>
      <c r="BM14" s="62">
        <v>319</v>
      </c>
      <c r="BN14" s="62">
        <v>171</v>
      </c>
      <c r="BO14" s="62">
        <v>215</v>
      </c>
      <c r="BP14" s="62">
        <v>177</v>
      </c>
      <c r="BQ14" s="62">
        <v>250</v>
      </c>
      <c r="BR14" s="62">
        <v>215</v>
      </c>
      <c r="BS14" s="41">
        <v>258</v>
      </c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125"/>
    </row>
    <row r="15" spans="1:99" s="43" customFormat="1" ht="8.1" customHeight="1" thickTop="1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</row>
    <row r="16" spans="1:99" s="3" customFormat="1" ht="50.1" customHeight="1" x14ac:dyDescent="0.2">
      <c r="A16" s="136">
        <f>'PANEL DE CONTROL DISTRITAL'!A15</f>
        <v>3</v>
      </c>
      <c r="B16" s="137" t="str">
        <f>'PANEL DE CONTROL DISTRITAL'!B15</f>
        <v>TRANSFERENCIA DE LA INFORMACIÓN</v>
      </c>
      <c r="C16" s="132" t="str">
        <f>'PANEL DE CONTROL DISTRITAL'!C15</f>
        <v>Responsable de Módulo</v>
      </c>
      <c r="D16" s="133" t="str">
        <f>'PANEL DE CONTROL DISTRITAL'!D15</f>
        <v>Reenvíos exitosos =</v>
      </c>
      <c r="E16" s="132" t="str">
        <f>'PANEL DE CONTROL DISTRITAL'!E15</f>
        <v>(Ejecución de los scripts de reenvío de notificaciones/Solicitud de reenvíos de scripts requeridos) x100</v>
      </c>
      <c r="F16" s="134" t="str">
        <f>'PANEL DE CONTROL DISTRITAL'!F15</f>
        <v>Semanal (remesa)</v>
      </c>
      <c r="G16" s="135">
        <f>'PANEL DE CONTROL DISTRITAL'!G15</f>
        <v>1</v>
      </c>
      <c r="H16" s="27" t="str">
        <f>'PANEL DE CONTROL DISTRITAL'!H15</f>
        <v>Ejecución de los scripts de reenvío de notificaciones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25">
        <v>0</v>
      </c>
      <c r="BQ16" s="25">
        <v>0</v>
      </c>
      <c r="BR16" s="25">
        <v>0</v>
      </c>
      <c r="BS16" s="25">
        <v>0</v>
      </c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125">
        <f>IFERROR(SUM(I16:CH16)/SUM(I17:CH17),1)</f>
        <v>1</v>
      </c>
    </row>
    <row r="17" spans="1:99" s="3" customFormat="1" ht="50.1" customHeight="1" x14ac:dyDescent="0.2">
      <c r="A17" s="136"/>
      <c r="B17" s="137"/>
      <c r="C17" s="132"/>
      <c r="D17" s="133"/>
      <c r="E17" s="132"/>
      <c r="F17" s="134"/>
      <c r="G17" s="135"/>
      <c r="H17" s="27" t="str">
        <f>'PANEL DE CONTROL DISTRITAL'!H16</f>
        <v>Solicitud de reevíos de scripts requeridos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41">
        <v>0</v>
      </c>
      <c r="AW17" s="41">
        <v>0</v>
      </c>
      <c r="AX17" s="62">
        <v>0</v>
      </c>
      <c r="AY17" s="62">
        <v>0</v>
      </c>
      <c r="AZ17" s="62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62">
        <v>0</v>
      </c>
      <c r="BK17" s="62">
        <v>0</v>
      </c>
      <c r="BL17" s="62">
        <v>0</v>
      </c>
      <c r="BM17" s="62">
        <v>0</v>
      </c>
      <c r="BN17" s="62">
        <v>0</v>
      </c>
      <c r="BO17" s="62">
        <v>0</v>
      </c>
      <c r="BP17" s="41">
        <v>0</v>
      </c>
      <c r="BQ17" s="41">
        <v>0</v>
      </c>
      <c r="BR17" s="41">
        <v>0</v>
      </c>
      <c r="BS17" s="41">
        <v>0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125"/>
    </row>
    <row r="18" spans="1:99" s="43" customFormat="1" ht="8.1" customHeight="1" thickTop="1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</row>
    <row r="19" spans="1:99" s="3" customFormat="1" ht="50.1" customHeight="1" thickTop="1" thickBot="1" x14ac:dyDescent="0.25">
      <c r="A19" s="136">
        <f>'PANEL DE CONTROL DISTRITAL'!A18</f>
        <v>4</v>
      </c>
      <c r="B19" s="137" t="str">
        <f>'PANEL DE CONTROL DISTRITAL'!B18</f>
        <v>CONCILIACIÓN DE CREDENCIALES PARA VOTAR</v>
      </c>
      <c r="C19" s="132" t="str">
        <f>'PANEL DE CONTROL DISTRITAL'!C18</f>
        <v>Responsable de Módulo</v>
      </c>
      <c r="D19" s="133" t="str">
        <f>'PANEL DE CONTROL DISTRITAL'!D18</f>
        <v xml:space="preserve">Credenciales disponibles para entrega = </v>
      </c>
      <c r="E19" s="132" t="str">
        <f>'PANEL DE CONTROL DISTRITAL'!E18</f>
        <v>[(Credenciales recibidas - credenciales inconsistentes) / Credenciales recibidas] x 100</v>
      </c>
      <c r="F19" s="134" t="str">
        <f>'PANEL DE CONTROL DISTRITAL'!F18</f>
        <v>Semanal (remesa)</v>
      </c>
      <c r="G19" s="135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241</v>
      </c>
      <c r="K19" s="25">
        <v>201</v>
      </c>
      <c r="L19" s="25">
        <v>90</v>
      </c>
      <c r="M19" s="25">
        <v>191</v>
      </c>
      <c r="N19" s="25">
        <v>91</v>
      </c>
      <c r="O19" s="25">
        <v>198</v>
      </c>
      <c r="P19" s="25">
        <v>118</v>
      </c>
      <c r="Q19" s="25">
        <v>286</v>
      </c>
      <c r="R19" s="25">
        <v>259</v>
      </c>
      <c r="S19" s="25">
        <v>144</v>
      </c>
      <c r="T19" s="25">
        <v>262</v>
      </c>
      <c r="U19" s="25">
        <v>22</v>
      </c>
      <c r="V19" s="25">
        <v>196</v>
      </c>
      <c r="W19" s="25">
        <v>244</v>
      </c>
      <c r="X19" s="25">
        <v>322</v>
      </c>
      <c r="Y19" s="25">
        <v>116</v>
      </c>
      <c r="Z19" s="25">
        <v>283</v>
      </c>
      <c r="AA19" s="25">
        <v>155</v>
      </c>
      <c r="AB19" s="25">
        <v>0</v>
      </c>
      <c r="AC19" s="25">
        <v>221</v>
      </c>
      <c r="AD19" s="25">
        <v>514</v>
      </c>
      <c r="AE19" s="25">
        <v>307</v>
      </c>
      <c r="AF19" s="25">
        <v>228</v>
      </c>
      <c r="AG19" s="25">
        <v>253</v>
      </c>
      <c r="AH19" s="25">
        <v>0</v>
      </c>
      <c r="AI19" s="25">
        <v>437</v>
      </c>
      <c r="AJ19" s="25">
        <v>535</v>
      </c>
      <c r="AK19" s="25">
        <v>53</v>
      </c>
      <c r="AL19" s="25">
        <v>0</v>
      </c>
      <c r="AM19" s="25">
        <v>72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322</v>
      </c>
      <c r="BF19" s="61">
        <v>336</v>
      </c>
      <c r="BG19" s="61">
        <v>101</v>
      </c>
      <c r="BH19" s="61">
        <v>435</v>
      </c>
      <c r="BI19" s="61">
        <v>207</v>
      </c>
      <c r="BJ19" s="61">
        <v>314</v>
      </c>
      <c r="BK19" s="61">
        <v>117</v>
      </c>
      <c r="BL19" s="61">
        <v>124</v>
      </c>
      <c r="BM19" s="61">
        <v>82</v>
      </c>
      <c r="BN19" s="61">
        <v>444</v>
      </c>
      <c r="BO19" s="61">
        <v>10</v>
      </c>
      <c r="BP19" s="61">
        <v>327</v>
      </c>
      <c r="BQ19" s="61">
        <v>218</v>
      </c>
      <c r="BR19" s="61">
        <v>77</v>
      </c>
      <c r="BS19" s="25">
        <v>173</v>
      </c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125">
        <f>IFERROR(SUM(I19:CH19)/SUM(I20:CH20),0)</f>
        <v>1</v>
      </c>
    </row>
    <row r="20" spans="1:99" s="3" customFormat="1" ht="50.1" customHeight="1" thickTop="1" thickBot="1" x14ac:dyDescent="0.25">
      <c r="A20" s="136"/>
      <c r="B20" s="137"/>
      <c r="C20" s="132"/>
      <c r="D20" s="133"/>
      <c r="E20" s="132"/>
      <c r="F20" s="134"/>
      <c r="G20" s="135"/>
      <c r="H20" s="27" t="str">
        <f>'PANEL DE CONTROL DISTRITAL'!H19</f>
        <v xml:space="preserve">Credenciales recibidas </v>
      </c>
      <c r="I20" s="41">
        <v>0</v>
      </c>
      <c r="J20" s="41">
        <v>241</v>
      </c>
      <c r="K20" s="41">
        <v>201</v>
      </c>
      <c r="L20" s="41">
        <v>90</v>
      </c>
      <c r="M20" s="41">
        <v>191</v>
      </c>
      <c r="N20" s="41">
        <v>91</v>
      </c>
      <c r="O20" s="41">
        <v>198</v>
      </c>
      <c r="P20" s="41">
        <v>118</v>
      </c>
      <c r="Q20" s="41">
        <v>286</v>
      </c>
      <c r="R20" s="41">
        <v>259</v>
      </c>
      <c r="S20" s="41">
        <v>144</v>
      </c>
      <c r="T20" s="41">
        <v>262</v>
      </c>
      <c r="U20" s="41">
        <v>22</v>
      </c>
      <c r="V20" s="41">
        <v>196</v>
      </c>
      <c r="W20" s="41">
        <v>244</v>
      </c>
      <c r="X20" s="41">
        <v>322</v>
      </c>
      <c r="Y20" s="41">
        <v>116</v>
      </c>
      <c r="Z20" s="41">
        <v>283</v>
      </c>
      <c r="AA20" s="41">
        <v>155</v>
      </c>
      <c r="AB20" s="41">
        <v>0</v>
      </c>
      <c r="AC20" s="41">
        <v>221</v>
      </c>
      <c r="AD20" s="41">
        <v>514</v>
      </c>
      <c r="AE20" s="41">
        <v>307</v>
      </c>
      <c r="AF20" s="41">
        <v>228</v>
      </c>
      <c r="AG20" s="41">
        <v>253</v>
      </c>
      <c r="AH20" s="41">
        <v>0</v>
      </c>
      <c r="AI20" s="41">
        <v>437</v>
      </c>
      <c r="AJ20" s="41">
        <v>535</v>
      </c>
      <c r="AK20" s="41">
        <v>53</v>
      </c>
      <c r="AL20" s="41">
        <v>0</v>
      </c>
      <c r="AM20" s="41">
        <v>72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62">
        <v>0</v>
      </c>
      <c r="AY20" s="62">
        <v>0</v>
      </c>
      <c r="AZ20" s="62">
        <v>0</v>
      </c>
      <c r="BA20" s="62">
        <v>0</v>
      </c>
      <c r="BB20" s="62">
        <v>0</v>
      </c>
      <c r="BC20" s="62">
        <v>0</v>
      </c>
      <c r="BD20" s="62">
        <v>0</v>
      </c>
      <c r="BE20" s="62">
        <v>322</v>
      </c>
      <c r="BF20" s="62">
        <v>336</v>
      </c>
      <c r="BG20" s="62">
        <v>101</v>
      </c>
      <c r="BH20" s="62">
        <v>435</v>
      </c>
      <c r="BI20" s="62">
        <v>207</v>
      </c>
      <c r="BJ20" s="62">
        <v>314</v>
      </c>
      <c r="BK20" s="62">
        <v>117</v>
      </c>
      <c r="BL20" s="62">
        <v>124</v>
      </c>
      <c r="BM20" s="62">
        <v>82</v>
      </c>
      <c r="BN20" s="62">
        <v>444</v>
      </c>
      <c r="BO20" s="62">
        <v>10</v>
      </c>
      <c r="BP20" s="62">
        <v>327</v>
      </c>
      <c r="BQ20" s="62">
        <v>218</v>
      </c>
      <c r="BR20" s="62">
        <v>77</v>
      </c>
      <c r="BS20" s="41">
        <v>173</v>
      </c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125"/>
    </row>
    <row r="21" spans="1:99" s="43" customFormat="1" ht="8.1" customHeight="1" thickTop="1" thickBot="1" x14ac:dyDescent="0.25">
      <c r="A21" s="44"/>
      <c r="B21" s="45"/>
      <c r="C21" s="46"/>
      <c r="D21" s="47"/>
      <c r="E21" s="46"/>
      <c r="F21" s="48"/>
      <c r="G21" s="49"/>
      <c r="H21" s="50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</row>
    <row r="22" spans="1:99" s="3" customFormat="1" ht="50.1" customHeight="1" thickTop="1" thickBot="1" x14ac:dyDescent="0.25">
      <c r="A22" s="136">
        <f>'PANEL DE CONTROL DISTRITAL'!A21</f>
        <v>5</v>
      </c>
      <c r="B22" s="137" t="str">
        <f>'PANEL DE CONTROL DISTRITAL'!B21</f>
        <v>CONCILIACIÓN DE CREDENCIALES PARA VOTAR</v>
      </c>
      <c r="C22" s="132" t="str">
        <f>'PANEL DE CONTROL DISTRITAL'!C21</f>
        <v>Responsable de Módulo</v>
      </c>
      <c r="D22" s="133" t="str">
        <f>'PANEL DE CONTROL DISTRITAL'!D21</f>
        <v xml:space="preserve">Arqueo de Credenciales = </v>
      </c>
      <c r="E22" s="132" t="str">
        <f>'PANEL DE CONTROL DISTRITAL'!E21</f>
        <v>(Credenciales disponibles (físicas)/ Credenciales disponibles registradas en SIIRFE) x 100</v>
      </c>
      <c r="F22" s="134" t="str">
        <f>'PANEL DE CONTROL DISTRITAL'!F21</f>
        <v>Semanal (remesa)</v>
      </c>
      <c r="G22" s="135">
        <f>'PANEL DE CONTROL DISTRITAL'!G21</f>
        <v>1</v>
      </c>
      <c r="H22" s="27" t="str">
        <f>'PANEL DE CONTROL DISTRITAL'!H21</f>
        <v>Credenciales disponibles (físicas)</v>
      </c>
      <c r="I22" s="25">
        <v>0</v>
      </c>
      <c r="J22" s="25">
        <v>250</v>
      </c>
      <c r="K22" s="25">
        <v>319</v>
      </c>
      <c r="L22" s="25">
        <v>220</v>
      </c>
      <c r="M22" s="25">
        <v>241</v>
      </c>
      <c r="N22" s="25">
        <v>145</v>
      </c>
      <c r="O22" s="25">
        <v>266</v>
      </c>
      <c r="P22" s="25">
        <v>163</v>
      </c>
      <c r="Q22" s="25">
        <v>244</v>
      </c>
      <c r="R22" s="25">
        <v>324</v>
      </c>
      <c r="S22" s="25">
        <v>264</v>
      </c>
      <c r="T22" s="25">
        <v>375</v>
      </c>
      <c r="U22" s="25">
        <v>196</v>
      </c>
      <c r="V22" s="25">
        <v>270</v>
      </c>
      <c r="W22" s="25">
        <v>223</v>
      </c>
      <c r="X22" s="25">
        <v>409</v>
      </c>
      <c r="Y22" s="25">
        <v>194</v>
      </c>
      <c r="Z22" s="25">
        <v>438</v>
      </c>
      <c r="AA22" s="25">
        <v>576</v>
      </c>
      <c r="AB22" s="25">
        <v>492</v>
      </c>
      <c r="AC22" s="25">
        <v>504</v>
      </c>
      <c r="AD22" s="25">
        <v>790</v>
      </c>
      <c r="AE22" s="25">
        <v>1032</v>
      </c>
      <c r="AF22" s="25">
        <v>770</v>
      </c>
      <c r="AG22" s="25">
        <v>536</v>
      </c>
      <c r="AH22" s="25">
        <v>521</v>
      </c>
      <c r="AI22" s="25">
        <v>783</v>
      </c>
      <c r="AJ22" s="25">
        <v>755</v>
      </c>
      <c r="AK22" s="25">
        <v>558</v>
      </c>
      <c r="AL22" s="25">
        <v>558</v>
      </c>
      <c r="AM22" s="25">
        <v>516</v>
      </c>
      <c r="AN22" s="25">
        <v>219</v>
      </c>
      <c r="AO22" s="25">
        <v>98</v>
      </c>
      <c r="AP22" s="25">
        <v>44</v>
      </c>
      <c r="AQ22" s="25">
        <v>42</v>
      </c>
      <c r="AR22" s="25">
        <v>42</v>
      </c>
      <c r="AS22" s="25">
        <v>42</v>
      </c>
      <c r="AT22" s="25">
        <v>42</v>
      </c>
      <c r="AU22" s="25">
        <v>42</v>
      </c>
      <c r="AV22" s="25">
        <v>42</v>
      </c>
      <c r="AW22" s="25">
        <v>42</v>
      </c>
      <c r="AX22" s="61">
        <v>42</v>
      </c>
      <c r="AY22" s="61">
        <v>42</v>
      </c>
      <c r="AZ22" s="61">
        <v>42</v>
      </c>
      <c r="BA22" s="61">
        <v>42</v>
      </c>
      <c r="BB22" s="61">
        <v>42</v>
      </c>
      <c r="BC22" s="61">
        <v>42</v>
      </c>
      <c r="BD22" s="61">
        <v>41</v>
      </c>
      <c r="BE22" s="61">
        <v>357</v>
      </c>
      <c r="BF22" s="61">
        <v>451</v>
      </c>
      <c r="BG22" s="61">
        <v>543</v>
      </c>
      <c r="BH22" s="61">
        <v>674</v>
      </c>
      <c r="BI22" s="61">
        <v>543</v>
      </c>
      <c r="BJ22" s="61">
        <v>367</v>
      </c>
      <c r="BK22" s="61">
        <v>212</v>
      </c>
      <c r="BL22" s="61">
        <v>298</v>
      </c>
      <c r="BM22" s="61">
        <v>123</v>
      </c>
      <c r="BN22" s="61">
        <v>390</v>
      </c>
      <c r="BO22" s="61">
        <v>83</v>
      </c>
      <c r="BP22" s="61">
        <v>221</v>
      </c>
      <c r="BQ22" s="61">
        <v>206</v>
      </c>
      <c r="BR22" s="61">
        <v>142</v>
      </c>
      <c r="BS22" s="25">
        <v>80</v>
      </c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125">
        <f>IFERROR(SUM(I22:CH22)/SUM(I23:CH23),0)</f>
        <v>1.0053597531265226</v>
      </c>
    </row>
    <row r="23" spans="1:99" s="3" customFormat="1" ht="50.1" customHeight="1" thickTop="1" thickBot="1" x14ac:dyDescent="0.25">
      <c r="A23" s="136"/>
      <c r="B23" s="137"/>
      <c r="C23" s="132"/>
      <c r="D23" s="133"/>
      <c r="E23" s="132"/>
      <c r="F23" s="134"/>
      <c r="G23" s="135"/>
      <c r="H23" s="27" t="str">
        <f>'PANEL DE CONTROL DISTRITAL'!H22</f>
        <v>Credenciales disponibles registradas en SIIRFE</v>
      </c>
      <c r="I23" s="41">
        <v>0</v>
      </c>
      <c r="J23" s="41">
        <v>250</v>
      </c>
      <c r="K23" s="41">
        <v>220</v>
      </c>
      <c r="L23" s="41">
        <v>220</v>
      </c>
      <c r="M23" s="41">
        <v>241</v>
      </c>
      <c r="N23" s="41">
        <v>145</v>
      </c>
      <c r="O23" s="41">
        <v>266</v>
      </c>
      <c r="P23" s="41">
        <v>163</v>
      </c>
      <c r="Q23" s="41">
        <v>244</v>
      </c>
      <c r="R23" s="41">
        <v>324</v>
      </c>
      <c r="S23" s="41">
        <v>264</v>
      </c>
      <c r="T23" s="41">
        <v>375</v>
      </c>
      <c r="U23" s="41">
        <v>196</v>
      </c>
      <c r="V23" s="41">
        <v>270</v>
      </c>
      <c r="W23" s="41">
        <v>223</v>
      </c>
      <c r="X23" s="41">
        <v>409</v>
      </c>
      <c r="Y23" s="41">
        <v>194</v>
      </c>
      <c r="Z23" s="41">
        <v>438</v>
      </c>
      <c r="AA23" s="41">
        <v>576</v>
      </c>
      <c r="AB23" s="41">
        <v>492</v>
      </c>
      <c r="AC23" s="41">
        <v>504</v>
      </c>
      <c r="AD23" s="41">
        <v>790</v>
      </c>
      <c r="AE23" s="41">
        <v>1032</v>
      </c>
      <c r="AF23" s="41">
        <v>770</v>
      </c>
      <c r="AG23" s="41">
        <v>536</v>
      </c>
      <c r="AH23" s="41">
        <v>521</v>
      </c>
      <c r="AI23" s="41">
        <v>783</v>
      </c>
      <c r="AJ23" s="41">
        <v>755</v>
      </c>
      <c r="AK23" s="41">
        <v>558</v>
      </c>
      <c r="AL23" s="41">
        <v>558</v>
      </c>
      <c r="AM23" s="41">
        <v>516</v>
      </c>
      <c r="AN23" s="41">
        <v>219</v>
      </c>
      <c r="AO23" s="41">
        <v>98</v>
      </c>
      <c r="AP23" s="41">
        <v>44</v>
      </c>
      <c r="AQ23" s="41">
        <v>42</v>
      </c>
      <c r="AR23" s="41">
        <v>42</v>
      </c>
      <c r="AS23" s="41">
        <v>42</v>
      </c>
      <c r="AT23" s="41">
        <v>42</v>
      </c>
      <c r="AU23" s="41">
        <v>42</v>
      </c>
      <c r="AV23" s="41">
        <v>42</v>
      </c>
      <c r="AW23" s="41">
        <v>42</v>
      </c>
      <c r="AX23" s="62">
        <v>42</v>
      </c>
      <c r="AY23" s="62">
        <v>42</v>
      </c>
      <c r="AZ23" s="62">
        <v>42</v>
      </c>
      <c r="BA23" s="62">
        <v>42</v>
      </c>
      <c r="BB23" s="62">
        <v>42</v>
      </c>
      <c r="BC23" s="62">
        <v>42</v>
      </c>
      <c r="BD23" s="62">
        <v>41</v>
      </c>
      <c r="BE23" s="62">
        <v>357</v>
      </c>
      <c r="BF23" s="62">
        <v>451</v>
      </c>
      <c r="BG23" s="62">
        <v>543</v>
      </c>
      <c r="BH23" s="62">
        <v>674</v>
      </c>
      <c r="BI23" s="62">
        <v>543</v>
      </c>
      <c r="BJ23" s="62">
        <v>367</v>
      </c>
      <c r="BK23" s="62">
        <v>212</v>
      </c>
      <c r="BL23" s="62">
        <v>298</v>
      </c>
      <c r="BM23" s="62">
        <v>123</v>
      </c>
      <c r="BN23" s="62">
        <v>390</v>
      </c>
      <c r="BO23" s="62">
        <v>83</v>
      </c>
      <c r="BP23" s="62">
        <v>221</v>
      </c>
      <c r="BQ23" s="62">
        <v>206</v>
      </c>
      <c r="BR23" s="62">
        <v>142</v>
      </c>
      <c r="BS23" s="41">
        <v>80</v>
      </c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125"/>
    </row>
    <row r="24" spans="1:99" s="4" customFormat="1" ht="16.5" thickTop="1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</row>
    <row r="25" spans="1:99" ht="50.1" customHeight="1" thickTop="1" thickBot="1" x14ac:dyDescent="0.25">
      <c r="A25" s="136">
        <f>'PANEL DE CONTROL DISTRITAL'!A24</f>
        <v>6</v>
      </c>
      <c r="B25" s="137" t="str">
        <f>'PANEL DE CONTROL DISTRITAL'!B24</f>
        <v>ENTREGA DE LA CREDENCIAL PARA VOTAR</v>
      </c>
      <c r="C25" s="132" t="str">
        <f>'PANEL DE CONTROL DISTRITAL'!C24</f>
        <v>Operador de Equipo Tecnológico</v>
      </c>
      <c r="D25" s="133" t="str">
        <f>'PANEL DE CONTROL DISTRITAL'!D24</f>
        <v xml:space="preserve">Efectividad de entrega de CPV en MAC = </v>
      </c>
      <c r="E25" s="132" t="str">
        <f>'PANEL DE CONTROL DISTRITAL'!E24</f>
        <v>(Total de credenciales entregadas / Total de ciudadanas y ciudadanos que acuden al MAC a recoger su credencial) x 100</v>
      </c>
      <c r="F25" s="134" t="str">
        <f>'PANEL DE CONTROL DISTRITAL'!F24</f>
        <v>Semanal (remesa)</v>
      </c>
      <c r="G25" s="135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365</v>
      </c>
      <c r="K25" s="25">
        <v>132</v>
      </c>
      <c r="L25" s="25">
        <v>189</v>
      </c>
      <c r="M25" s="25">
        <v>170</v>
      </c>
      <c r="N25" s="25">
        <v>187</v>
      </c>
      <c r="O25" s="25">
        <v>77</v>
      </c>
      <c r="P25" s="25">
        <v>220</v>
      </c>
      <c r="Q25" s="25">
        <v>205</v>
      </c>
      <c r="R25" s="25">
        <v>179</v>
      </c>
      <c r="S25" s="25">
        <v>204</v>
      </c>
      <c r="T25" s="25">
        <v>151</v>
      </c>
      <c r="U25" s="25">
        <v>201</v>
      </c>
      <c r="V25" s="25">
        <v>121</v>
      </c>
      <c r="W25" s="25">
        <v>291</v>
      </c>
      <c r="X25" s="25">
        <v>136</v>
      </c>
      <c r="Y25" s="25">
        <v>331</v>
      </c>
      <c r="Z25" s="25">
        <v>37</v>
      </c>
      <c r="AA25" s="25">
        <v>17</v>
      </c>
      <c r="AB25" s="25">
        <v>84</v>
      </c>
      <c r="AC25" s="25">
        <v>209</v>
      </c>
      <c r="AD25" s="25">
        <v>228</v>
      </c>
      <c r="AE25" s="25">
        <v>65</v>
      </c>
      <c r="AF25" s="25">
        <v>490</v>
      </c>
      <c r="AG25" s="25">
        <v>483</v>
      </c>
      <c r="AH25" s="25">
        <v>15</v>
      </c>
      <c r="AI25" s="25">
        <v>175</v>
      </c>
      <c r="AJ25" s="25">
        <v>563</v>
      </c>
      <c r="AK25" s="25">
        <v>242</v>
      </c>
      <c r="AL25" s="25">
        <v>0</v>
      </c>
      <c r="AM25" s="25">
        <v>114</v>
      </c>
      <c r="AN25" s="25">
        <v>297</v>
      </c>
      <c r="AO25" s="25">
        <v>121</v>
      </c>
      <c r="AP25" s="25">
        <v>53</v>
      </c>
      <c r="AQ25" s="25">
        <v>2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1</v>
      </c>
      <c r="BE25" s="61">
        <v>6</v>
      </c>
      <c r="BF25" s="61">
        <v>242</v>
      </c>
      <c r="BG25" s="61">
        <v>9</v>
      </c>
      <c r="BH25" s="61">
        <v>300</v>
      </c>
      <c r="BI25" s="61">
        <v>338</v>
      </c>
      <c r="BJ25" s="61">
        <v>490</v>
      </c>
      <c r="BK25" s="61">
        <v>272</v>
      </c>
      <c r="BL25" s="61">
        <v>38</v>
      </c>
      <c r="BM25" s="61">
        <v>257</v>
      </c>
      <c r="BN25" s="61">
        <v>177</v>
      </c>
      <c r="BO25" s="61">
        <v>317</v>
      </c>
      <c r="BP25" s="61">
        <v>189</v>
      </c>
      <c r="BQ25" s="61">
        <v>233</v>
      </c>
      <c r="BR25" s="61">
        <v>141</v>
      </c>
      <c r="BS25" s="25">
        <v>234</v>
      </c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125">
        <f>IFERROR(SUM(I25:CH25)/SUM(I26:CH26),0)</f>
        <v>1</v>
      </c>
    </row>
    <row r="26" spans="1:99" ht="50.1" customHeight="1" thickTop="1" thickBot="1" x14ac:dyDescent="0.25">
      <c r="A26" s="136"/>
      <c r="B26" s="137"/>
      <c r="C26" s="132"/>
      <c r="D26" s="133"/>
      <c r="E26" s="132"/>
      <c r="F26" s="134"/>
      <c r="G26" s="135"/>
      <c r="H26" s="27" t="str">
        <f>'PANEL DE CONTROL DISTRITAL'!H25</f>
        <v>Total de ciudadanas y ciudadanos que acuden al MAC a recoger su credencial</v>
      </c>
      <c r="I26" s="41">
        <v>0</v>
      </c>
      <c r="J26" s="41">
        <v>365</v>
      </c>
      <c r="K26" s="41">
        <v>132</v>
      </c>
      <c r="L26" s="41">
        <v>189</v>
      </c>
      <c r="M26" s="41">
        <v>170</v>
      </c>
      <c r="N26" s="41">
        <v>187</v>
      </c>
      <c r="O26" s="41">
        <v>77</v>
      </c>
      <c r="P26" s="41">
        <v>220</v>
      </c>
      <c r="Q26" s="41">
        <v>205</v>
      </c>
      <c r="R26" s="41">
        <v>179</v>
      </c>
      <c r="S26" s="41">
        <v>204</v>
      </c>
      <c r="T26" s="41">
        <v>151</v>
      </c>
      <c r="U26" s="41">
        <v>201</v>
      </c>
      <c r="V26" s="41">
        <v>121</v>
      </c>
      <c r="W26" s="41">
        <v>291</v>
      </c>
      <c r="X26" s="41">
        <v>136</v>
      </c>
      <c r="Y26" s="41">
        <v>331</v>
      </c>
      <c r="Z26" s="41">
        <v>37</v>
      </c>
      <c r="AA26" s="41">
        <v>17</v>
      </c>
      <c r="AB26" s="41">
        <v>84</v>
      </c>
      <c r="AC26" s="41">
        <v>209</v>
      </c>
      <c r="AD26" s="41">
        <v>228</v>
      </c>
      <c r="AE26" s="41">
        <v>65</v>
      </c>
      <c r="AF26" s="41">
        <v>490</v>
      </c>
      <c r="AG26" s="41">
        <v>483</v>
      </c>
      <c r="AH26" s="41">
        <v>15</v>
      </c>
      <c r="AI26" s="41">
        <v>175</v>
      </c>
      <c r="AJ26" s="41">
        <v>563</v>
      </c>
      <c r="AK26" s="41">
        <v>242</v>
      </c>
      <c r="AL26" s="41">
        <v>0</v>
      </c>
      <c r="AM26" s="41">
        <v>114</v>
      </c>
      <c r="AN26" s="41">
        <v>297</v>
      </c>
      <c r="AO26" s="41">
        <v>121</v>
      </c>
      <c r="AP26" s="41">
        <v>53</v>
      </c>
      <c r="AQ26" s="41">
        <v>2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62">
        <v>0</v>
      </c>
      <c r="AY26" s="62">
        <v>0</v>
      </c>
      <c r="AZ26" s="62">
        <v>0</v>
      </c>
      <c r="BA26" s="62">
        <v>0</v>
      </c>
      <c r="BB26" s="62">
        <v>0</v>
      </c>
      <c r="BC26" s="62">
        <v>0</v>
      </c>
      <c r="BD26" s="62">
        <v>1</v>
      </c>
      <c r="BE26" s="62">
        <v>6</v>
      </c>
      <c r="BF26" s="62">
        <v>242</v>
      </c>
      <c r="BG26" s="62">
        <v>9</v>
      </c>
      <c r="BH26" s="62">
        <v>300</v>
      </c>
      <c r="BI26" s="62">
        <v>338</v>
      </c>
      <c r="BJ26" s="62">
        <v>490</v>
      </c>
      <c r="BK26" s="62">
        <v>272</v>
      </c>
      <c r="BL26" s="62">
        <v>38</v>
      </c>
      <c r="BM26" s="62">
        <v>257</v>
      </c>
      <c r="BN26" s="62">
        <v>177</v>
      </c>
      <c r="BO26" s="62">
        <v>317</v>
      </c>
      <c r="BP26" s="62">
        <v>189</v>
      </c>
      <c r="BQ26" s="62">
        <v>233</v>
      </c>
      <c r="BR26" s="62">
        <v>141</v>
      </c>
      <c r="BS26" s="41">
        <v>234</v>
      </c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125"/>
    </row>
    <row r="27" spans="1:99" ht="15.75" customHeight="1" thickTop="1" x14ac:dyDescent="0.2">
      <c r="B27" s="1" t="s">
        <v>152</v>
      </c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14"/>
    </row>
    <row r="28" spans="1:99" ht="15.75" customHeight="1" x14ac:dyDescent="0.2">
      <c r="H28" s="55"/>
    </row>
    <row r="29" spans="1:99" ht="15.75" customHeight="1" x14ac:dyDescent="0.2">
      <c r="H29" s="55"/>
      <c r="I29" s="126" t="s">
        <v>153</v>
      </c>
      <c r="J29" s="126"/>
      <c r="K29" s="126"/>
      <c r="L29" s="126"/>
    </row>
    <row r="30" spans="1:99" ht="15.75" customHeight="1" x14ac:dyDescent="0.2">
      <c r="H30" s="55"/>
      <c r="I30" s="28"/>
      <c r="J30" s="29" t="s">
        <v>154</v>
      </c>
      <c r="K30" s="29"/>
      <c r="L30" s="29"/>
    </row>
    <row r="31" spans="1:99" ht="39" customHeight="1" x14ac:dyDescent="0.2">
      <c r="H31" s="55"/>
      <c r="I31" s="30"/>
      <c r="J31" s="29" t="s">
        <v>155</v>
      </c>
      <c r="K31" s="29"/>
      <c r="L31" s="29"/>
    </row>
    <row r="32" spans="1:99" ht="30" customHeight="1" x14ac:dyDescent="0.2">
      <c r="H32" s="55"/>
      <c r="I32" s="31"/>
      <c r="J32" s="29" t="s">
        <v>156</v>
      </c>
      <c r="K32" s="29"/>
      <c r="L32" s="29"/>
    </row>
    <row r="33" spans="2:13" ht="30" customHeight="1" thickBot="1" x14ac:dyDescent="0.25">
      <c r="H33" s="55"/>
      <c r="I33" s="29"/>
      <c r="J33" s="29"/>
      <c r="K33" s="29"/>
      <c r="L33" s="29"/>
    </row>
    <row r="34" spans="2:13" ht="30" customHeight="1" thickTop="1" thickBot="1" x14ac:dyDescent="0.25">
      <c r="B34" s="127" t="s">
        <v>157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</row>
    <row r="35" spans="2:13" ht="30" customHeight="1" thickTop="1" thickBot="1" x14ac:dyDescent="0.25">
      <c r="B35" s="129" t="s">
        <v>158</v>
      </c>
      <c r="C35" s="129"/>
      <c r="D35" s="129"/>
      <c r="E35" s="129"/>
      <c r="F35" s="129"/>
      <c r="G35" s="130"/>
      <c r="H35" s="131" t="s">
        <v>159</v>
      </c>
      <c r="I35" s="129"/>
      <c r="J35" s="129"/>
      <c r="K35" s="129"/>
      <c r="L35" s="129"/>
      <c r="M35" s="130"/>
    </row>
    <row r="36" spans="2:13" ht="30" customHeight="1" thickTop="1" x14ac:dyDescent="0.2">
      <c r="B36" s="119"/>
      <c r="C36" s="120"/>
      <c r="D36" s="120"/>
      <c r="E36" s="120"/>
      <c r="F36" s="120"/>
      <c r="G36" s="121"/>
      <c r="H36" s="119"/>
      <c r="I36" s="120"/>
      <c r="J36" s="120"/>
      <c r="K36" s="120"/>
      <c r="L36" s="120"/>
      <c r="M36" s="121"/>
    </row>
    <row r="37" spans="2:13" ht="30" customHeight="1" thickBot="1" x14ac:dyDescent="0.25">
      <c r="B37" s="122"/>
      <c r="C37" s="123"/>
      <c r="D37" s="123"/>
      <c r="E37" s="123"/>
      <c r="F37" s="123"/>
      <c r="G37" s="124"/>
      <c r="H37" s="122"/>
      <c r="I37" s="123"/>
      <c r="J37" s="123"/>
      <c r="K37" s="123"/>
      <c r="L37" s="123"/>
      <c r="M37" s="124"/>
    </row>
    <row r="38" spans="2:13" ht="30" customHeight="1" thickTop="1" x14ac:dyDescent="0.2"/>
  </sheetData>
  <mergeCells count="75">
    <mergeCell ref="CI25:CI26"/>
    <mergeCell ref="I29:L29"/>
    <mergeCell ref="B34:M34"/>
    <mergeCell ref="B35:G35"/>
    <mergeCell ref="H35:M35"/>
    <mergeCell ref="B36:G37"/>
    <mergeCell ref="H36:M37"/>
    <mergeCell ref="G22:G23"/>
    <mergeCell ref="CI22:CI23"/>
    <mergeCell ref="A24:CI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F16:F17"/>
    <mergeCell ref="G16:G17"/>
    <mergeCell ref="CI16:CI17"/>
    <mergeCell ref="E22:E23"/>
    <mergeCell ref="F22:F23"/>
    <mergeCell ref="A18:CI18"/>
    <mergeCell ref="A19:A20"/>
    <mergeCell ref="B19:B20"/>
    <mergeCell ref="C19:C20"/>
    <mergeCell ref="D19:D20"/>
    <mergeCell ref="E19:E20"/>
    <mergeCell ref="F19:F20"/>
    <mergeCell ref="G19:G20"/>
    <mergeCell ref="CI19:CI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CI15"/>
    <mergeCell ref="A12:CI12"/>
    <mergeCell ref="A13:A14"/>
    <mergeCell ref="B13:B14"/>
    <mergeCell ref="C13:C14"/>
    <mergeCell ref="D13:D14"/>
    <mergeCell ref="E13:E14"/>
    <mergeCell ref="F13:F14"/>
    <mergeCell ref="G13:G14"/>
    <mergeCell ref="A1:CI1"/>
    <mergeCell ref="F2:G2"/>
    <mergeCell ref="A4:CI4"/>
    <mergeCell ref="A5:CI5"/>
    <mergeCell ref="E7:H7"/>
    <mergeCell ref="I7:X7"/>
    <mergeCell ref="A6:A9"/>
    <mergeCell ref="B6:H6"/>
    <mergeCell ref="I6:X6"/>
    <mergeCell ref="Y7:AQ7"/>
    <mergeCell ref="AR7:BB7"/>
    <mergeCell ref="BC7:BO7"/>
    <mergeCell ref="BP7:CE7"/>
    <mergeCell ref="CF7:CH7"/>
    <mergeCell ref="G10:G11"/>
    <mergeCell ref="CI13:CI14"/>
    <mergeCell ref="E10:E11"/>
    <mergeCell ref="CI6:CI9"/>
    <mergeCell ref="B7:D7"/>
    <mergeCell ref="B8:X8"/>
    <mergeCell ref="CI10:CI11"/>
    <mergeCell ref="F10:F11"/>
  </mergeCells>
  <conditionalFormatting sqref="I21:AV21 CH21">
    <cfRule type="colorScale" priority="790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W21:CG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CI10">
    <cfRule type="cellIs" dxfId="1002" priority="16" operator="greaterThan">
      <formula>95%</formula>
    </cfRule>
    <cfRule type="cellIs" dxfId="1001" priority="17" operator="greaterThanOrEqual">
      <formula>90%</formula>
    </cfRule>
    <cfRule type="cellIs" dxfId="1000" priority="18" operator="lessThan">
      <formula>89.99%</formula>
    </cfRule>
  </conditionalFormatting>
  <conditionalFormatting sqref="CI13">
    <cfRule type="cellIs" dxfId="999" priority="13" operator="greaterThan">
      <formula>95%</formula>
    </cfRule>
    <cfRule type="cellIs" dxfId="998" priority="14" operator="greaterThanOrEqual">
      <formula>90%</formula>
    </cfRule>
    <cfRule type="cellIs" dxfId="997" priority="15" operator="lessThan">
      <formula>89.99%</formula>
    </cfRule>
  </conditionalFormatting>
  <conditionalFormatting sqref="CI16">
    <cfRule type="cellIs" dxfId="996" priority="10" operator="greaterThan">
      <formula>95%</formula>
    </cfRule>
    <cfRule type="cellIs" dxfId="995" priority="11" operator="greaterThanOrEqual">
      <formula>90%</formula>
    </cfRule>
    <cfRule type="cellIs" dxfId="994" priority="12" operator="lessThan">
      <formula>89.99%</formula>
    </cfRule>
  </conditionalFormatting>
  <conditionalFormatting sqref="CI19">
    <cfRule type="cellIs" dxfId="993" priority="7" operator="greaterThan">
      <formula>95%</formula>
    </cfRule>
    <cfRule type="cellIs" dxfId="992" priority="8" operator="greaterThanOrEqual">
      <formula>90%</formula>
    </cfRule>
    <cfRule type="cellIs" dxfId="991" priority="9" operator="lessThan">
      <formula>89.99%</formula>
    </cfRule>
  </conditionalFormatting>
  <conditionalFormatting sqref="CI22">
    <cfRule type="cellIs" dxfId="990" priority="2" operator="greaterThanOrEqual">
      <formula>100%</formula>
    </cfRule>
    <cfRule type="cellIs" dxfId="989" priority="3" operator="lessThan">
      <formula>99.99%</formula>
    </cfRule>
  </conditionalFormatting>
  <conditionalFormatting sqref="CI25">
    <cfRule type="cellIs" dxfId="988" priority="4" operator="greaterThan">
      <formula>95%</formula>
    </cfRule>
    <cfRule type="cellIs" dxfId="987" priority="5" operator="greaterThanOrEqual">
      <formula>90%</formula>
    </cfRule>
    <cfRule type="cellIs" dxfId="986" priority="6" operator="lessThan">
      <formula>89.99%</formula>
    </cfRule>
  </conditionalFormatting>
  <dataValidations count="1">
    <dataValidation showDropDown="1" showInputMessage="1" showErrorMessage="1" sqref="C21 G19:G23 G10:G11 G16:G17 G13:G14 G25:G26" xr:uid="{1BDFD79E-FC89-43AB-A482-4F2BD9AEEC08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435871-716b-4a09-a0ae-cb838e896ba6" xsi:nil="true"/>
    <lcf76f155ced4ddcb4097134ff3c332f xmlns="74eb0004-5b59-4cc2-a029-bf033d8127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BCE9DAE199DE4BB0B5BC2254F95805" ma:contentTypeVersion="15" ma:contentTypeDescription="Crear nuevo documento." ma:contentTypeScope="" ma:versionID="fe0e296cc0421bd21bbe99a138edebe7">
  <xsd:schema xmlns:xsd="http://www.w3.org/2001/XMLSchema" xmlns:xs="http://www.w3.org/2001/XMLSchema" xmlns:p="http://schemas.microsoft.com/office/2006/metadata/properties" xmlns:ns2="74eb0004-5b59-4cc2-a029-bf033d81274e" xmlns:ns3="44435871-716b-4a09-a0ae-cb838e896ba6" targetNamespace="http://schemas.microsoft.com/office/2006/metadata/properties" ma:root="true" ma:fieldsID="8a464c53898a67918d8c8849e4041b87" ns2:_="" ns3:_="">
    <xsd:import namespace="74eb0004-5b59-4cc2-a029-bf033d81274e"/>
    <xsd:import namespace="44435871-716b-4a09-a0ae-cb838e896b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b0004-5b59-4cc2-a029-bf033d812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35871-716b-4a09-a0ae-cb838e896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1c61e8a-a9a8-414c-8364-572f1e4acf09}" ma:internalName="TaxCatchAll" ma:showField="CatchAllData" ma:web="44435871-716b-4a09-a0ae-cb838e896b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185E0A-896A-4DE9-8F71-746092AC2565}">
  <ds:schemaRefs>
    <ds:schemaRef ds:uri="http://schemas.microsoft.com/office/2006/metadata/properties"/>
    <ds:schemaRef ds:uri="http://schemas.microsoft.com/office/infopath/2007/PartnerControls"/>
    <ds:schemaRef ds:uri="44435871-716b-4a09-a0ae-cb838e896ba6"/>
    <ds:schemaRef ds:uri="74eb0004-5b59-4cc2-a029-bf033d81274e"/>
  </ds:schemaRefs>
</ds:datastoreItem>
</file>

<file path=customXml/itemProps2.xml><?xml version="1.0" encoding="utf-8"?>
<ds:datastoreItem xmlns:ds="http://schemas.openxmlformats.org/officeDocument/2006/customXml" ds:itemID="{D4FC1A81-9E6B-41C7-9F3D-FADA198D60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096606-BEFC-4F39-AB20-19AE42BA5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eb0004-5b59-4cc2-a029-bf033d81274e"/>
    <ds:schemaRef ds:uri="44435871-716b-4a09-a0ae-cb838e896b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67</vt:i4>
      </vt:variant>
      <vt:variant>
        <vt:lpstr>Rangos con nombre</vt:lpstr>
      </vt:variant>
      <vt:variant>
        <vt:i4>67</vt:i4>
      </vt:variant>
    </vt:vector>
  </HeadingPairs>
  <TitlesOfParts>
    <vt:vector size="134" baseType="lpstr">
      <vt:lpstr>PANEL DE CONTROL DISTRITAL</vt:lpstr>
      <vt:lpstr>300151</vt:lpstr>
      <vt:lpstr>300152</vt:lpstr>
      <vt:lpstr>300154</vt:lpstr>
      <vt:lpstr>300155</vt:lpstr>
      <vt:lpstr>300253</vt:lpstr>
      <vt:lpstr>300254</vt:lpstr>
      <vt:lpstr>300255</vt:lpstr>
      <vt:lpstr>300256</vt:lpstr>
      <vt:lpstr>300354</vt:lpstr>
      <vt:lpstr>300355</vt:lpstr>
      <vt:lpstr>300356</vt:lpstr>
      <vt:lpstr>300357</vt:lpstr>
      <vt:lpstr>300451</vt:lpstr>
      <vt:lpstr>300551</vt:lpstr>
      <vt:lpstr>300552</vt:lpstr>
      <vt:lpstr>300553</vt:lpstr>
      <vt:lpstr>300554</vt:lpstr>
      <vt:lpstr>300651</vt:lpstr>
      <vt:lpstr>300652</vt:lpstr>
      <vt:lpstr>300653</vt:lpstr>
      <vt:lpstr>300751</vt:lpstr>
      <vt:lpstr>300752</vt:lpstr>
      <vt:lpstr>300753</vt:lpstr>
      <vt:lpstr>300754</vt:lpstr>
      <vt:lpstr>300851</vt:lpstr>
      <vt:lpstr>300852</vt:lpstr>
      <vt:lpstr>300853</vt:lpstr>
      <vt:lpstr>300854</vt:lpstr>
      <vt:lpstr>300855</vt:lpstr>
      <vt:lpstr>300951</vt:lpstr>
      <vt:lpstr>300952</vt:lpstr>
      <vt:lpstr>300953</vt:lpstr>
      <vt:lpstr>300954</vt:lpstr>
      <vt:lpstr>301051</vt:lpstr>
      <vt:lpstr>301052</vt:lpstr>
      <vt:lpstr>301151</vt:lpstr>
      <vt:lpstr>301152</vt:lpstr>
      <vt:lpstr>301153</vt:lpstr>
      <vt:lpstr>301251</vt:lpstr>
      <vt:lpstr>301351</vt:lpstr>
      <vt:lpstr>301353</vt:lpstr>
      <vt:lpstr>301354</vt:lpstr>
      <vt:lpstr>301356</vt:lpstr>
      <vt:lpstr>301451</vt:lpstr>
      <vt:lpstr>301452</vt:lpstr>
      <vt:lpstr>301453</vt:lpstr>
      <vt:lpstr>301455</vt:lpstr>
      <vt:lpstr>301551</vt:lpstr>
      <vt:lpstr>301552</vt:lpstr>
      <vt:lpstr>301553</vt:lpstr>
      <vt:lpstr>301651</vt:lpstr>
      <vt:lpstr>301652</vt:lpstr>
      <vt:lpstr>301751</vt:lpstr>
      <vt:lpstr>301752</vt:lpstr>
      <vt:lpstr>301755</vt:lpstr>
      <vt:lpstr>301756</vt:lpstr>
      <vt:lpstr>301757</vt:lpstr>
      <vt:lpstr>301851</vt:lpstr>
      <vt:lpstr>301852</vt:lpstr>
      <vt:lpstr>301853</vt:lpstr>
      <vt:lpstr>301854</vt:lpstr>
      <vt:lpstr>301951</vt:lpstr>
      <vt:lpstr>301953</vt:lpstr>
      <vt:lpstr>301954</vt:lpstr>
      <vt:lpstr>301956</vt:lpstr>
      <vt:lpstr>301957</vt:lpstr>
      <vt:lpstr>'300151'!Títulos_a_imprimir</vt:lpstr>
      <vt:lpstr>'300152'!Títulos_a_imprimir</vt:lpstr>
      <vt:lpstr>'300154'!Títulos_a_imprimir</vt:lpstr>
      <vt:lpstr>'300155'!Títulos_a_imprimir</vt:lpstr>
      <vt:lpstr>'300253'!Títulos_a_imprimir</vt:lpstr>
      <vt:lpstr>'300254'!Títulos_a_imprimir</vt:lpstr>
      <vt:lpstr>'300255'!Títulos_a_imprimir</vt:lpstr>
      <vt:lpstr>'300256'!Títulos_a_imprimir</vt:lpstr>
      <vt:lpstr>'300354'!Títulos_a_imprimir</vt:lpstr>
      <vt:lpstr>'300355'!Títulos_a_imprimir</vt:lpstr>
      <vt:lpstr>'300356'!Títulos_a_imprimir</vt:lpstr>
      <vt:lpstr>'300357'!Títulos_a_imprimir</vt:lpstr>
      <vt:lpstr>'300451'!Títulos_a_imprimir</vt:lpstr>
      <vt:lpstr>'300551'!Títulos_a_imprimir</vt:lpstr>
      <vt:lpstr>'300552'!Títulos_a_imprimir</vt:lpstr>
      <vt:lpstr>'300553'!Títulos_a_imprimir</vt:lpstr>
      <vt:lpstr>'300554'!Títulos_a_imprimir</vt:lpstr>
      <vt:lpstr>'300651'!Títulos_a_imprimir</vt:lpstr>
      <vt:lpstr>'300652'!Títulos_a_imprimir</vt:lpstr>
      <vt:lpstr>'300653'!Títulos_a_imprimir</vt:lpstr>
      <vt:lpstr>'300751'!Títulos_a_imprimir</vt:lpstr>
      <vt:lpstr>'300752'!Títulos_a_imprimir</vt:lpstr>
      <vt:lpstr>'300753'!Títulos_a_imprimir</vt:lpstr>
      <vt:lpstr>'300754'!Títulos_a_imprimir</vt:lpstr>
      <vt:lpstr>'300851'!Títulos_a_imprimir</vt:lpstr>
      <vt:lpstr>'300852'!Títulos_a_imprimir</vt:lpstr>
      <vt:lpstr>'300853'!Títulos_a_imprimir</vt:lpstr>
      <vt:lpstr>'300854'!Títulos_a_imprimir</vt:lpstr>
      <vt:lpstr>'300855'!Títulos_a_imprimir</vt:lpstr>
      <vt:lpstr>'300951'!Títulos_a_imprimir</vt:lpstr>
      <vt:lpstr>'300952'!Títulos_a_imprimir</vt:lpstr>
      <vt:lpstr>'300953'!Títulos_a_imprimir</vt:lpstr>
      <vt:lpstr>'300954'!Títulos_a_imprimir</vt:lpstr>
      <vt:lpstr>'301051'!Títulos_a_imprimir</vt:lpstr>
      <vt:lpstr>'301052'!Títulos_a_imprimir</vt:lpstr>
      <vt:lpstr>'301151'!Títulos_a_imprimir</vt:lpstr>
      <vt:lpstr>'301152'!Títulos_a_imprimir</vt:lpstr>
      <vt:lpstr>'301153'!Títulos_a_imprimir</vt:lpstr>
      <vt:lpstr>'301251'!Títulos_a_imprimir</vt:lpstr>
      <vt:lpstr>'301351'!Títulos_a_imprimir</vt:lpstr>
      <vt:lpstr>'301353'!Títulos_a_imprimir</vt:lpstr>
      <vt:lpstr>'301354'!Títulos_a_imprimir</vt:lpstr>
      <vt:lpstr>'301356'!Títulos_a_imprimir</vt:lpstr>
      <vt:lpstr>'301451'!Títulos_a_imprimir</vt:lpstr>
      <vt:lpstr>'301452'!Títulos_a_imprimir</vt:lpstr>
      <vt:lpstr>'301453'!Títulos_a_imprimir</vt:lpstr>
      <vt:lpstr>'301455'!Títulos_a_imprimir</vt:lpstr>
      <vt:lpstr>'301551'!Títulos_a_imprimir</vt:lpstr>
      <vt:lpstr>'301552'!Títulos_a_imprimir</vt:lpstr>
      <vt:lpstr>'301553'!Títulos_a_imprimir</vt:lpstr>
      <vt:lpstr>'301651'!Títulos_a_imprimir</vt:lpstr>
      <vt:lpstr>'301652'!Títulos_a_imprimir</vt:lpstr>
      <vt:lpstr>'301751'!Títulos_a_imprimir</vt:lpstr>
      <vt:lpstr>'301752'!Títulos_a_imprimir</vt:lpstr>
      <vt:lpstr>'301755'!Títulos_a_imprimir</vt:lpstr>
      <vt:lpstr>'301756'!Títulos_a_imprimir</vt:lpstr>
      <vt:lpstr>'301757'!Títulos_a_imprimir</vt:lpstr>
      <vt:lpstr>'301851'!Títulos_a_imprimir</vt:lpstr>
      <vt:lpstr>'301852'!Títulos_a_imprimir</vt:lpstr>
      <vt:lpstr>'301853'!Títulos_a_imprimir</vt:lpstr>
      <vt:lpstr>'301854'!Títulos_a_imprimir</vt:lpstr>
      <vt:lpstr>'301951'!Títulos_a_imprimir</vt:lpstr>
      <vt:lpstr>'301953'!Títulos_a_imprimir</vt:lpstr>
      <vt:lpstr>'301954'!Títulos_a_imprimir</vt:lpstr>
      <vt:lpstr>'301956'!Títulos_a_imprimir</vt:lpstr>
      <vt:lpstr>'301957'!Títulos_a_imprimir</vt:lpstr>
      <vt:lpstr>'PANEL DE CONTROL DISTRITAL'!Títulos_a_imprimir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Sánchez Sánchez</dc:creator>
  <cp:keywords/>
  <dc:description/>
  <cp:lastModifiedBy>RUIZ NAVA JESUS ARTURO</cp:lastModifiedBy>
  <cp:revision/>
  <dcterms:created xsi:type="dcterms:W3CDTF">2017-02-09T16:44:50Z</dcterms:created>
  <dcterms:modified xsi:type="dcterms:W3CDTF">2025-11-27T23:19:25Z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0x010100D1BCE9DAE199DE4BB0B5BC2254F95805</vt:lpwstr>
  </property>
  <property fmtid="{D5CDD505-2E9C-101B-9397-08002B2CF9AE}" pid="3" name="_dlc_DocIdItemGuid">
    <vt:lpwstr>c437e133-8383-47ca-8925-3c16fbcdbf98</vt:lpwstr>
  </property>
  <property fmtid="{D5CDD505-2E9C-101B-9397-08002B2CF9AE}" pid="4" name="MediaServiceImageTags">
    <vt:lpwstr/>
  </property>
</Properties>
</file>